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tatisztika\stat2020\adatlapok\honlapra\"/>
    </mc:Choice>
  </mc:AlternateContent>
  <bookViews>
    <workbookView xWindow="0" yWindow="0" windowWidth="23040" windowHeight="9192"/>
  </bookViews>
  <sheets>
    <sheet name="vér" sheetId="1" r:id="rId1"/>
  </sheets>
  <calcPr calcId="162913"/>
</workbook>
</file>

<file path=xl/calcChain.xml><?xml version="1.0" encoding="utf-8"?>
<calcChain xmlns="http://schemas.openxmlformats.org/spreadsheetml/2006/main">
  <c r="M35" i="1" l="1"/>
  <c r="V35" i="1" l="1"/>
  <c r="W35" i="1"/>
  <c r="X35" i="1"/>
  <c r="Y35" i="1"/>
  <c r="E35" i="1" l="1"/>
  <c r="C35" i="1"/>
  <c r="D35" i="1"/>
  <c r="U35" i="1"/>
  <c r="P35" i="1" l="1"/>
  <c r="G35" i="1" l="1"/>
  <c r="Q35" i="1"/>
  <c r="B35" i="1" l="1"/>
  <c r="F35" i="1"/>
  <c r="H35" i="1"/>
  <c r="I35" i="1"/>
  <c r="J35" i="1"/>
  <c r="K35" i="1"/>
  <c r="L35" i="1"/>
  <c r="R35" i="1"/>
  <c r="S35" i="1"/>
  <c r="T35" i="1"/>
</calcChain>
</file>

<file path=xl/sharedStrings.xml><?xml version="1.0" encoding="utf-8"?>
<sst xmlns="http://schemas.openxmlformats.org/spreadsheetml/2006/main" count="102" uniqueCount="59">
  <si>
    <t>Megyék</t>
  </si>
  <si>
    <t>és a</t>
  </si>
  <si>
    <t>Megjelent</t>
  </si>
  <si>
    <t>Véradó</t>
  </si>
  <si>
    <t>események</t>
  </si>
  <si>
    <t>főváros</t>
  </si>
  <si>
    <t>donorszám</t>
  </si>
  <si>
    <t>száma</t>
  </si>
  <si>
    <t>résztvevők</t>
  </si>
  <si>
    <t>Baranya</t>
  </si>
  <si>
    <t>Bács-Kiskun</t>
  </si>
  <si>
    <t>Békés</t>
  </si>
  <si>
    <t>Borsod-A-Z</t>
  </si>
  <si>
    <t>Csongrád</t>
  </si>
  <si>
    <t>Fejér</t>
  </si>
  <si>
    <t>Győr-M-S</t>
  </si>
  <si>
    <t>Hajdú-Bihar</t>
  </si>
  <si>
    <t>Heves</t>
  </si>
  <si>
    <t>Komárom-E</t>
  </si>
  <si>
    <t>Nógrád</t>
  </si>
  <si>
    <t>Pest</t>
  </si>
  <si>
    <t>Somogy</t>
  </si>
  <si>
    <t>Szabolcs-Sz-B.</t>
  </si>
  <si>
    <t>Tolna</t>
  </si>
  <si>
    <t>Vas</t>
  </si>
  <si>
    <t>Veszprém</t>
  </si>
  <si>
    <t>Zala</t>
  </si>
  <si>
    <t>Budapest</t>
  </si>
  <si>
    <t>50x</t>
  </si>
  <si>
    <t>75x</t>
  </si>
  <si>
    <t>100x</t>
  </si>
  <si>
    <t xml:space="preserve">önkéntesek </t>
  </si>
  <si>
    <t xml:space="preserve">        Véradószervező</t>
  </si>
  <si>
    <t xml:space="preserve">ünnepségek </t>
  </si>
  <si>
    <t xml:space="preserve">         Véradó napi</t>
  </si>
  <si>
    <t>Jász-N-SZ.</t>
  </si>
  <si>
    <t>Összesen</t>
  </si>
  <si>
    <t>Szabolcs-SzB.</t>
  </si>
  <si>
    <t>munkatársak</t>
  </si>
  <si>
    <t>Tervezett</t>
  </si>
  <si>
    <t>OI</t>
  </si>
  <si>
    <t>25x</t>
  </si>
  <si>
    <t>(jkv.alapján)</t>
  </si>
  <si>
    <t>Összes</t>
  </si>
  <si>
    <t>Összes kitüntettek közül</t>
  </si>
  <si>
    <t>véradó</t>
  </si>
  <si>
    <t>n.é.</t>
  </si>
  <si>
    <r>
      <t xml:space="preserve">Éves megyei tervszám </t>
    </r>
    <r>
      <rPr>
        <sz val="11"/>
        <rFont val="Calibri"/>
        <family val="2"/>
        <charset val="238"/>
        <scheme val="minor"/>
      </rPr>
      <t>(éves terv alapján)</t>
    </r>
  </si>
  <si>
    <t>Terv-teljesülés (%)</t>
  </si>
  <si>
    <t>önkéntesek-ből ifjúsági önkéntesek</t>
  </si>
  <si>
    <r>
      <t xml:space="preserve">Éves terv </t>
    </r>
    <r>
      <rPr>
        <sz val="11"/>
        <rFont val="Calibri"/>
        <family val="2"/>
        <charset val="238"/>
        <scheme val="minor"/>
      </rPr>
      <t>(információs lap alapján)</t>
    </r>
  </si>
  <si>
    <t>Pro Vita</t>
  </si>
  <si>
    <t>Vabarát</t>
  </si>
  <si>
    <t>mh</t>
  </si>
  <si>
    <t>Eml.érem</t>
  </si>
  <si>
    <t>Támogató</t>
  </si>
  <si>
    <t>Átadott kitüntetések száma</t>
  </si>
  <si>
    <t>médiá-ért</t>
  </si>
  <si>
    <t>Véradásszervezés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</si>
</sst>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00"/>
    <numFmt numFmtId="166" formatCode="#,##0.0"/>
  </numFmts>
  <fonts count="4" x14ac:knownFonts="1">
    <font>
      <sz val="10"/>
      <name val="Arial CE"/>
      <charset val="238"/>
    </font>
    <font>
      <sz val="8"/>
      <name val="Arial CE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8" xfId="0" applyFont="1" applyBorder="1"/>
    <xf numFmtId="0" fontId="3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39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25" xfId="0" applyFont="1" applyFill="1" applyBorder="1"/>
    <xf numFmtId="0" fontId="3" fillId="0" borderId="26" xfId="0" applyFont="1" applyFill="1" applyBorder="1"/>
    <xf numFmtId="0" fontId="2" fillId="0" borderId="2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4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27" xfId="0" applyFont="1" applyFill="1" applyBorder="1"/>
    <xf numFmtId="0" fontId="2" fillId="0" borderId="8" xfId="0" applyFont="1" applyFill="1" applyBorder="1"/>
    <xf numFmtId="0" fontId="2" fillId="0" borderId="28" xfId="0" applyFont="1" applyFill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6" xfId="0" applyFont="1" applyBorder="1"/>
    <xf numFmtId="0" fontId="3" fillId="0" borderId="40" xfId="0" applyFont="1" applyFill="1" applyBorder="1"/>
    <xf numFmtId="0" fontId="3" fillId="0" borderId="2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7" xfId="0" applyFont="1" applyBorder="1"/>
    <xf numFmtId="0" fontId="3" fillId="0" borderId="40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" xfId="0" applyFont="1" applyBorder="1"/>
    <xf numFmtId="3" fontId="3" fillId="0" borderId="1" xfId="0" applyNumberFormat="1" applyFont="1" applyFill="1" applyBorder="1" applyAlignment="1">
      <alignment horizontal="center"/>
    </xf>
    <xf numFmtId="3" fontId="3" fillId="0" borderId="14" xfId="0" applyNumberFormat="1" applyFont="1" applyFill="1" applyBorder="1" applyAlignment="1">
      <alignment horizontal="center"/>
    </xf>
    <xf numFmtId="3" fontId="3" fillId="0" borderId="13" xfId="0" applyNumberFormat="1" applyFont="1" applyFill="1" applyBorder="1" applyAlignment="1">
      <alignment horizontal="center"/>
    </xf>
    <xf numFmtId="3" fontId="3" fillId="0" borderId="15" xfId="0" applyNumberFormat="1" applyFont="1" applyFill="1" applyBorder="1" applyAlignment="1">
      <alignment horizontal="center"/>
    </xf>
    <xf numFmtId="3" fontId="3" fillId="0" borderId="0" xfId="0" applyNumberFormat="1" applyFont="1" applyBorder="1"/>
    <xf numFmtId="0" fontId="3" fillId="0" borderId="2" xfId="0" applyFont="1" applyBorder="1"/>
    <xf numFmtId="3" fontId="3" fillId="0" borderId="2" xfId="0" applyNumberFormat="1" applyFont="1" applyFill="1" applyBorder="1" applyAlignment="1">
      <alignment horizontal="center"/>
    </xf>
    <xf numFmtId="3" fontId="3" fillId="0" borderId="16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3" fillId="0" borderId="15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3" xfId="0" applyFont="1" applyBorder="1"/>
    <xf numFmtId="3" fontId="3" fillId="0" borderId="3" xfId="0" applyNumberFormat="1" applyFont="1" applyBorder="1" applyAlignment="1">
      <alignment horizontal="center"/>
    </xf>
    <xf numFmtId="3" fontId="3" fillId="0" borderId="17" xfId="0" applyNumberFormat="1" applyFont="1" applyBorder="1" applyAlignment="1">
      <alignment horizontal="center"/>
    </xf>
    <xf numFmtId="3" fontId="3" fillId="0" borderId="18" xfId="0" applyNumberFormat="1" applyFont="1" applyBorder="1" applyAlignment="1">
      <alignment horizontal="center"/>
    </xf>
    <xf numFmtId="3" fontId="3" fillId="0" borderId="19" xfId="0" applyNumberFormat="1" applyFont="1" applyBorder="1" applyAlignment="1">
      <alignment horizontal="center"/>
    </xf>
    <xf numFmtId="0" fontId="2" fillId="0" borderId="4" xfId="0" applyFont="1" applyBorder="1"/>
    <xf numFmtId="3" fontId="3" fillId="0" borderId="4" xfId="0" applyNumberFormat="1" applyFont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3" fontId="3" fillId="0" borderId="20" xfId="0" applyNumberFormat="1" applyFont="1" applyBorder="1" applyAlignment="1">
      <alignment horizontal="center"/>
    </xf>
    <xf numFmtId="3" fontId="3" fillId="0" borderId="12" xfId="0" applyNumberFormat="1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3" fontId="3" fillId="0" borderId="33" xfId="0" applyNumberFormat="1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0" xfId="0" applyFont="1" applyBorder="1" applyAlignment="1">
      <alignment horizontal="right" wrapText="1"/>
    </xf>
    <xf numFmtId="0" fontId="3" fillId="0" borderId="0" xfId="0" applyFont="1" applyAlignment="1">
      <alignment horizontal="right" wrapText="1"/>
    </xf>
    <xf numFmtId="3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0" xfId="0" applyNumberFormat="1" applyFont="1" applyBorder="1"/>
    <xf numFmtId="164" fontId="3" fillId="0" borderId="0" xfId="0" applyNumberFormat="1" applyFont="1" applyBorder="1"/>
    <xf numFmtId="0" fontId="2" fillId="0" borderId="0" xfId="0" applyFont="1" applyBorder="1"/>
    <xf numFmtId="0" fontId="3" fillId="0" borderId="38" xfId="0" applyFont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2" fillId="0" borderId="0" xfId="0" applyFont="1" applyFill="1" applyBorder="1"/>
    <xf numFmtId="3" fontId="3" fillId="0" borderId="41" xfId="0" applyNumberFormat="1" applyFont="1" applyFill="1" applyBorder="1" applyAlignment="1">
      <alignment horizontal="center"/>
    </xf>
    <xf numFmtId="3" fontId="3" fillId="0" borderId="42" xfId="0" applyNumberFormat="1" applyFont="1" applyBorder="1" applyAlignment="1">
      <alignment horizontal="center"/>
    </xf>
    <xf numFmtId="3" fontId="3" fillId="0" borderId="43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3" fontId="3" fillId="0" borderId="16" xfId="0" applyNumberFormat="1" applyFont="1" applyBorder="1" applyAlignment="1">
      <alignment horizontal="center"/>
    </xf>
    <xf numFmtId="3" fontId="3" fillId="0" borderId="37" xfId="0" applyNumberFormat="1" applyFont="1" applyFill="1" applyBorder="1" applyAlignment="1">
      <alignment horizontal="center"/>
    </xf>
    <xf numFmtId="3" fontId="3" fillId="0" borderId="44" xfId="0" applyNumberFormat="1" applyFont="1" applyFill="1" applyBorder="1" applyAlignment="1">
      <alignment horizontal="center"/>
    </xf>
    <xf numFmtId="0" fontId="3" fillId="0" borderId="36" xfId="0" applyFont="1" applyBorder="1"/>
    <xf numFmtId="0" fontId="3" fillId="0" borderId="41" xfId="0" applyFont="1" applyFill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3" fontId="3" fillId="0" borderId="29" xfId="0" applyNumberFormat="1" applyFont="1" applyFill="1" applyBorder="1" applyAlignment="1">
      <alignment horizontal="center"/>
    </xf>
    <xf numFmtId="0" fontId="3" fillId="0" borderId="0" xfId="0" applyFont="1" applyFill="1" applyBorder="1"/>
    <xf numFmtId="3" fontId="3" fillId="0" borderId="0" xfId="0" applyNumberFormat="1" applyFont="1" applyFill="1" applyBorder="1"/>
    <xf numFmtId="0" fontId="3" fillId="0" borderId="0" xfId="0" applyFont="1" applyFill="1"/>
    <xf numFmtId="166" fontId="3" fillId="0" borderId="1" xfId="0" applyNumberFormat="1" applyFont="1" applyFill="1" applyBorder="1" applyAlignment="1">
      <alignment horizontal="center"/>
    </xf>
    <xf numFmtId="166" fontId="3" fillId="0" borderId="2" xfId="0" applyNumberFormat="1" applyFont="1" applyFill="1" applyBorder="1" applyAlignment="1">
      <alignment horizontal="center"/>
    </xf>
    <xf numFmtId="166" fontId="3" fillId="0" borderId="3" xfId="0" applyNumberFormat="1" applyFont="1" applyBorder="1" applyAlignment="1">
      <alignment horizontal="center"/>
    </xf>
    <xf numFmtId="166" fontId="3" fillId="0" borderId="4" xfId="0" applyNumberFormat="1" applyFont="1" applyBorder="1" applyAlignment="1">
      <alignment horizontal="center"/>
    </xf>
    <xf numFmtId="3" fontId="3" fillId="0" borderId="31" xfId="0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3" fontId="3" fillId="0" borderId="41" xfId="0" applyNumberFormat="1" applyFont="1" applyBorder="1" applyAlignment="1">
      <alignment horizontal="center"/>
    </xf>
    <xf numFmtId="3" fontId="3" fillId="0" borderId="30" xfId="0" applyNumberFormat="1" applyFont="1" applyFill="1" applyBorder="1" applyAlignment="1">
      <alignment horizontal="center"/>
    </xf>
    <xf numFmtId="3" fontId="3" fillId="0" borderId="30" xfId="0" applyNumberFormat="1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47" xfId="0" applyFont="1" applyBorder="1" applyAlignment="1">
      <alignment horizontal="center"/>
    </xf>
    <xf numFmtId="3" fontId="3" fillId="0" borderId="34" xfId="0" applyNumberFormat="1" applyFont="1" applyBorder="1" applyAlignment="1">
      <alignment horizontal="center"/>
    </xf>
    <xf numFmtId="0" fontId="3" fillId="0" borderId="49" xfId="0" applyFont="1" applyBorder="1"/>
    <xf numFmtId="0" fontId="3" fillId="0" borderId="50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3" fillId="0" borderId="40" xfId="0" applyFont="1" applyBorder="1" applyAlignment="1">
      <alignment horizontal="center" wrapText="1"/>
    </xf>
    <xf numFmtId="0" fontId="3" fillId="0" borderId="54" xfId="0" applyFont="1" applyBorder="1" applyAlignment="1">
      <alignment horizontal="center" wrapText="1"/>
    </xf>
    <xf numFmtId="0" fontId="3" fillId="0" borderId="48" xfId="0" applyFont="1" applyBorder="1" applyAlignment="1">
      <alignment horizontal="center" wrapText="1"/>
    </xf>
    <xf numFmtId="0" fontId="3" fillId="0" borderId="47" xfId="0" applyFont="1" applyBorder="1" applyAlignment="1">
      <alignment horizontal="center" wrapText="1"/>
    </xf>
    <xf numFmtId="0" fontId="3" fillId="0" borderId="23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55"/>
  <sheetViews>
    <sheetView tabSelected="1" zoomScale="60" zoomScaleNormal="60" zoomScaleSheetLayoutView="100" workbookViewId="0">
      <selection activeCell="D46" sqref="D46"/>
    </sheetView>
  </sheetViews>
  <sheetFormatPr defaultColWidth="8.77734375" defaultRowHeight="14.4" x14ac:dyDescent="0.3"/>
  <cols>
    <col min="1" max="1" width="13.77734375" style="1" customWidth="1"/>
    <col min="2" max="2" width="17.21875" style="1" customWidth="1"/>
    <col min="3" max="3" width="9.44140625" style="1" customWidth="1"/>
    <col min="4" max="4" width="16.21875" style="1" customWidth="1"/>
    <col min="5" max="5" width="9.5546875" style="1" customWidth="1"/>
    <col min="6" max="6" width="11.44140625" style="1" customWidth="1"/>
    <col min="7" max="8" width="10.77734375" style="1" customWidth="1"/>
    <col min="9" max="9" width="11.21875" style="1" customWidth="1"/>
    <col min="10" max="10" width="9.77734375" style="1" customWidth="1"/>
    <col min="11" max="11" width="12.77734375" style="1" customWidth="1"/>
    <col min="12" max="12" width="12" style="1" customWidth="1"/>
    <col min="13" max="13" width="12.21875" style="1" customWidth="1"/>
    <col min="14" max="14" width="22.44140625" style="2" customWidth="1"/>
    <col min="15" max="17" width="13.5546875" style="1" customWidth="1"/>
    <col min="18" max="18" width="11" style="1" customWidth="1"/>
    <col min="19" max="19" width="10.21875" style="1" customWidth="1"/>
    <col min="20" max="20" width="10.44140625" style="1" customWidth="1"/>
    <col min="21" max="25" width="8.77734375" style="72"/>
    <col min="26" max="16384" width="8.77734375" style="1"/>
  </cols>
  <sheetData>
    <row r="2" spans="1:26" x14ac:dyDescent="0.3">
      <c r="A2" s="130" t="s">
        <v>58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</row>
    <row r="4" spans="1:26" x14ac:dyDescent="0.3">
      <c r="O4" s="2"/>
      <c r="P4" s="2"/>
      <c r="Q4" s="2"/>
      <c r="R4" s="2"/>
      <c r="S4" s="2"/>
      <c r="T4" s="2"/>
    </row>
    <row r="5" spans="1:26" ht="15" thickBot="1" x14ac:dyDescent="0.35">
      <c r="O5" s="2"/>
      <c r="P5" s="2"/>
      <c r="Q5" s="2"/>
      <c r="R5" s="2"/>
      <c r="S5" s="2"/>
      <c r="T5" s="2"/>
    </row>
    <row r="6" spans="1:26" ht="15" hidden="1" thickBot="1" x14ac:dyDescent="0.35">
      <c r="O6" s="3" t="s">
        <v>5</v>
      </c>
      <c r="P6" s="2"/>
      <c r="Q6" s="2"/>
      <c r="R6" s="2" t="s">
        <v>28</v>
      </c>
      <c r="S6" s="2" t="s">
        <v>29</v>
      </c>
      <c r="T6" s="3" t="s">
        <v>30</v>
      </c>
    </row>
    <row r="7" spans="1:26" ht="15" hidden="1" thickBot="1" x14ac:dyDescent="0.35">
      <c r="O7" s="3"/>
      <c r="P7" s="2"/>
      <c r="Q7" s="2"/>
      <c r="R7" s="2"/>
      <c r="S7" s="2"/>
      <c r="T7" s="3"/>
    </row>
    <row r="8" spans="1:26" ht="15" hidden="1" thickBot="1" x14ac:dyDescent="0.35">
      <c r="O8" s="3"/>
      <c r="P8" s="2"/>
      <c r="Q8" s="2"/>
      <c r="R8" s="2"/>
      <c r="S8" s="2"/>
      <c r="T8" s="3"/>
    </row>
    <row r="9" spans="1:26" x14ac:dyDescent="0.3">
      <c r="A9" s="4" t="s">
        <v>0</v>
      </c>
      <c r="B9" s="116" t="s">
        <v>47</v>
      </c>
      <c r="C9" s="116" t="s">
        <v>48</v>
      </c>
      <c r="D9" s="116" t="s">
        <v>50</v>
      </c>
      <c r="E9" s="116" t="s">
        <v>48</v>
      </c>
      <c r="F9" s="5" t="s">
        <v>39</v>
      </c>
      <c r="G9" s="6" t="s">
        <v>2</v>
      </c>
      <c r="H9" s="7" t="s">
        <v>3</v>
      </c>
      <c r="I9" s="8" t="s">
        <v>34</v>
      </c>
      <c r="J9" s="9"/>
      <c r="K9" s="121" t="s">
        <v>32</v>
      </c>
      <c r="L9" s="122"/>
      <c r="M9" s="123"/>
      <c r="O9" s="10" t="s">
        <v>0</v>
      </c>
      <c r="P9" s="121" t="s">
        <v>56</v>
      </c>
      <c r="Q9" s="122"/>
      <c r="R9" s="122"/>
      <c r="S9" s="122"/>
      <c r="T9" s="122"/>
      <c r="U9" s="122"/>
      <c r="V9" s="122"/>
      <c r="W9" s="122"/>
      <c r="X9" s="122"/>
      <c r="Y9" s="123"/>
    </row>
    <row r="10" spans="1:26" x14ac:dyDescent="0.3">
      <c r="A10" s="11" t="s">
        <v>1</v>
      </c>
      <c r="B10" s="117"/>
      <c r="C10" s="117"/>
      <c r="D10" s="117"/>
      <c r="E10" s="117"/>
      <c r="F10" s="11" t="s">
        <v>6</v>
      </c>
      <c r="G10" s="12" t="s">
        <v>6</v>
      </c>
      <c r="H10" s="13" t="s">
        <v>4</v>
      </c>
      <c r="I10" s="14" t="s">
        <v>33</v>
      </c>
      <c r="J10" s="15" t="s">
        <v>8</v>
      </c>
      <c r="K10" s="16" t="s">
        <v>38</v>
      </c>
      <c r="L10" s="68" t="s">
        <v>31</v>
      </c>
      <c r="M10" s="119" t="s">
        <v>49</v>
      </c>
      <c r="O10" s="17" t="s">
        <v>1</v>
      </c>
      <c r="P10" s="87"/>
      <c r="Q10" s="114" t="s">
        <v>44</v>
      </c>
      <c r="R10" s="114"/>
      <c r="S10" s="114"/>
      <c r="T10" s="114"/>
      <c r="U10" s="104"/>
      <c r="V10" s="99"/>
      <c r="W10" s="104"/>
      <c r="X10" s="88"/>
      <c r="Y10" s="67"/>
    </row>
    <row r="11" spans="1:26" x14ac:dyDescent="0.3">
      <c r="A11" s="11" t="s">
        <v>5</v>
      </c>
      <c r="B11" s="117"/>
      <c r="C11" s="117"/>
      <c r="D11" s="117"/>
      <c r="E11" s="117"/>
      <c r="F11" s="19" t="s">
        <v>42</v>
      </c>
      <c r="G11" s="20" t="s">
        <v>42</v>
      </c>
      <c r="H11" s="13" t="s">
        <v>7</v>
      </c>
      <c r="I11" s="21" t="s">
        <v>7</v>
      </c>
      <c r="J11" s="18" t="s">
        <v>7</v>
      </c>
      <c r="K11" s="21" t="s">
        <v>7</v>
      </c>
      <c r="L11" s="22" t="s">
        <v>7</v>
      </c>
      <c r="M11" s="119"/>
      <c r="O11" s="17" t="s">
        <v>5</v>
      </c>
      <c r="P11" s="87" t="s">
        <v>43</v>
      </c>
      <c r="Q11" s="88" t="s">
        <v>41</v>
      </c>
      <c r="R11" s="23" t="s">
        <v>28</v>
      </c>
      <c r="S11" s="23" t="s">
        <v>29</v>
      </c>
      <c r="T11" s="23" t="s">
        <v>30</v>
      </c>
      <c r="U11" s="104" t="s">
        <v>51</v>
      </c>
      <c r="V11" s="99" t="s">
        <v>52</v>
      </c>
      <c r="W11" s="126" t="s">
        <v>54</v>
      </c>
      <c r="X11" s="128" t="s">
        <v>55</v>
      </c>
      <c r="Y11" s="124" t="s">
        <v>57</v>
      </c>
    </row>
    <row r="12" spans="1:26" ht="15" thickBot="1" x14ac:dyDescent="0.35">
      <c r="A12" s="24"/>
      <c r="B12" s="118"/>
      <c r="C12" s="118"/>
      <c r="D12" s="118"/>
      <c r="E12" s="118"/>
      <c r="F12" s="19"/>
      <c r="G12" s="25"/>
      <c r="H12" s="19"/>
      <c r="I12" s="26"/>
      <c r="J12" s="3"/>
      <c r="K12" s="26"/>
      <c r="L12" s="77"/>
      <c r="M12" s="120"/>
      <c r="O12" s="27"/>
      <c r="P12" s="26"/>
      <c r="Q12" s="115" t="s">
        <v>45</v>
      </c>
      <c r="R12" s="115"/>
      <c r="S12" s="115"/>
      <c r="T12" s="115"/>
      <c r="U12" s="105"/>
      <c r="V12" s="100" t="s">
        <v>53</v>
      </c>
      <c r="W12" s="127"/>
      <c r="X12" s="129"/>
      <c r="Y12" s="125"/>
      <c r="Z12" s="2"/>
    </row>
    <row r="13" spans="1:26" x14ac:dyDescent="0.3">
      <c r="A13" s="28" t="s">
        <v>9</v>
      </c>
      <c r="B13" s="29">
        <v>10572</v>
      </c>
      <c r="C13" s="93">
        <v>62.23</v>
      </c>
      <c r="D13" s="29">
        <v>7658</v>
      </c>
      <c r="E13" s="93">
        <v>85.92</v>
      </c>
      <c r="F13" s="29">
        <v>7658</v>
      </c>
      <c r="G13" s="30">
        <v>6580</v>
      </c>
      <c r="H13" s="29">
        <v>557</v>
      </c>
      <c r="I13" s="31">
        <v>0</v>
      </c>
      <c r="J13" s="30">
        <v>0</v>
      </c>
      <c r="K13" s="75">
        <v>3</v>
      </c>
      <c r="L13" s="76">
        <v>120</v>
      </c>
      <c r="M13" s="89">
        <v>6</v>
      </c>
      <c r="O13" s="107" t="s">
        <v>9</v>
      </c>
      <c r="P13" s="108">
        <v>101</v>
      </c>
      <c r="Q13" s="109">
        <v>60</v>
      </c>
      <c r="R13" s="110">
        <v>24</v>
      </c>
      <c r="S13" s="111">
        <v>8</v>
      </c>
      <c r="T13" s="112">
        <v>6</v>
      </c>
      <c r="U13" s="112">
        <v>1</v>
      </c>
      <c r="V13" s="111">
        <v>1</v>
      </c>
      <c r="W13" s="111">
        <v>1</v>
      </c>
      <c r="X13" s="111">
        <v>0</v>
      </c>
      <c r="Y13" s="113">
        <v>0</v>
      </c>
      <c r="Z13" s="33"/>
    </row>
    <row r="14" spans="1:26" x14ac:dyDescent="0.3">
      <c r="A14" s="34" t="s">
        <v>10</v>
      </c>
      <c r="B14" s="35">
        <v>25000</v>
      </c>
      <c r="C14" s="94">
        <v>78</v>
      </c>
      <c r="D14" s="35">
        <v>24995</v>
      </c>
      <c r="E14" s="94">
        <v>93</v>
      </c>
      <c r="F14" s="35">
        <v>20955</v>
      </c>
      <c r="G14" s="36">
        <v>19495</v>
      </c>
      <c r="H14" s="35">
        <v>746</v>
      </c>
      <c r="I14" s="32">
        <v>17</v>
      </c>
      <c r="J14" s="36">
        <v>452</v>
      </c>
      <c r="K14" s="32">
        <v>11</v>
      </c>
      <c r="L14" s="69">
        <v>118</v>
      </c>
      <c r="M14" s="36">
        <v>21</v>
      </c>
      <c r="O14" s="34" t="s">
        <v>10</v>
      </c>
      <c r="P14" s="66">
        <v>416</v>
      </c>
      <c r="Q14" s="37">
        <v>177</v>
      </c>
      <c r="R14" s="38">
        <v>133</v>
      </c>
      <c r="S14" s="39">
        <v>65</v>
      </c>
      <c r="T14" s="78">
        <v>38</v>
      </c>
      <c r="U14" s="78">
        <v>1</v>
      </c>
      <c r="V14" s="39">
        <v>1</v>
      </c>
      <c r="W14" s="39">
        <v>1</v>
      </c>
      <c r="X14" s="39">
        <v>0</v>
      </c>
      <c r="Y14" s="98">
        <v>0</v>
      </c>
      <c r="Z14" s="33"/>
    </row>
    <row r="15" spans="1:26" x14ac:dyDescent="0.3">
      <c r="A15" s="34" t="s">
        <v>11</v>
      </c>
      <c r="B15" s="35">
        <v>20600</v>
      </c>
      <c r="C15" s="94">
        <v>89.5</v>
      </c>
      <c r="D15" s="35">
        <v>19100</v>
      </c>
      <c r="E15" s="94">
        <v>96.5</v>
      </c>
      <c r="F15" s="35">
        <v>19100</v>
      </c>
      <c r="G15" s="36">
        <v>18438</v>
      </c>
      <c r="H15" s="35">
        <v>866</v>
      </c>
      <c r="I15" s="32">
        <v>0</v>
      </c>
      <c r="J15" s="36">
        <v>0</v>
      </c>
      <c r="K15" s="32">
        <v>7</v>
      </c>
      <c r="L15" s="69">
        <v>600</v>
      </c>
      <c r="M15" s="36">
        <v>11</v>
      </c>
      <c r="O15" s="34" t="s">
        <v>11</v>
      </c>
      <c r="P15" s="65">
        <v>1705</v>
      </c>
      <c r="Q15" s="37">
        <v>96</v>
      </c>
      <c r="R15" s="38">
        <v>98</v>
      </c>
      <c r="S15" s="39">
        <v>12</v>
      </c>
      <c r="T15" s="78">
        <v>20</v>
      </c>
      <c r="U15" s="69">
        <v>1</v>
      </c>
      <c r="V15" s="102">
        <v>1</v>
      </c>
      <c r="W15" s="102">
        <v>1</v>
      </c>
      <c r="X15" s="102">
        <v>1</v>
      </c>
      <c r="Y15" s="36">
        <v>1</v>
      </c>
      <c r="Z15" s="33"/>
    </row>
    <row r="16" spans="1:26" s="92" customFormat="1" x14ac:dyDescent="0.3">
      <c r="A16" s="41" t="s">
        <v>12</v>
      </c>
      <c r="B16" s="35">
        <v>16020</v>
      </c>
      <c r="C16" s="94">
        <v>83.6</v>
      </c>
      <c r="D16" s="35">
        <v>14620</v>
      </c>
      <c r="E16" s="94">
        <v>91.6</v>
      </c>
      <c r="F16" s="35">
        <v>14620</v>
      </c>
      <c r="G16" s="36">
        <v>13397</v>
      </c>
      <c r="H16" s="35">
        <v>455</v>
      </c>
      <c r="I16" s="32">
        <v>1</v>
      </c>
      <c r="J16" s="36">
        <v>7</v>
      </c>
      <c r="K16" s="32">
        <v>12</v>
      </c>
      <c r="L16" s="69">
        <v>283</v>
      </c>
      <c r="M16" s="36">
        <v>10</v>
      </c>
      <c r="N16" s="90"/>
      <c r="O16" s="41" t="s">
        <v>12</v>
      </c>
      <c r="P16" s="66">
        <v>128</v>
      </c>
      <c r="Q16" s="37">
        <v>0</v>
      </c>
      <c r="R16" s="38">
        <v>89</v>
      </c>
      <c r="S16" s="39">
        <v>25</v>
      </c>
      <c r="T16" s="78">
        <v>11</v>
      </c>
      <c r="U16" s="69">
        <v>1</v>
      </c>
      <c r="V16" s="102">
        <v>1</v>
      </c>
      <c r="W16" s="102">
        <v>1</v>
      </c>
      <c r="X16" s="102">
        <v>0</v>
      </c>
      <c r="Y16" s="36">
        <v>0</v>
      </c>
      <c r="Z16" s="91"/>
    </row>
    <row r="17" spans="1:27" x14ac:dyDescent="0.3">
      <c r="A17" s="34" t="s">
        <v>13</v>
      </c>
      <c r="B17" s="35">
        <v>26685</v>
      </c>
      <c r="C17" s="94">
        <v>88</v>
      </c>
      <c r="D17" s="35">
        <v>26685</v>
      </c>
      <c r="E17" s="94">
        <v>100</v>
      </c>
      <c r="F17" s="35">
        <v>23543</v>
      </c>
      <c r="G17" s="36">
        <v>23480</v>
      </c>
      <c r="H17" s="35">
        <v>811</v>
      </c>
      <c r="I17" s="32">
        <v>0</v>
      </c>
      <c r="J17" s="36">
        <v>0</v>
      </c>
      <c r="K17" s="32">
        <v>8</v>
      </c>
      <c r="L17" s="69">
        <v>5</v>
      </c>
      <c r="M17" s="36">
        <v>1</v>
      </c>
      <c r="O17" s="34" t="s">
        <v>13</v>
      </c>
      <c r="P17" s="65">
        <v>1611</v>
      </c>
      <c r="Q17" s="37">
        <v>0</v>
      </c>
      <c r="R17" s="38">
        <v>126</v>
      </c>
      <c r="S17" s="39">
        <v>48</v>
      </c>
      <c r="T17" s="78">
        <v>39</v>
      </c>
      <c r="U17" s="69">
        <v>1</v>
      </c>
      <c r="V17" s="102">
        <v>1</v>
      </c>
      <c r="W17" s="102">
        <v>1</v>
      </c>
      <c r="X17" s="102">
        <v>0</v>
      </c>
      <c r="Y17" s="36">
        <v>0</v>
      </c>
      <c r="Z17" s="33"/>
    </row>
    <row r="18" spans="1:27" x14ac:dyDescent="0.3">
      <c r="A18" s="34" t="s">
        <v>14</v>
      </c>
      <c r="B18" s="35">
        <v>19500</v>
      </c>
      <c r="C18" s="94">
        <v>70.599999999999994</v>
      </c>
      <c r="D18" s="35">
        <v>13981</v>
      </c>
      <c r="E18" s="94">
        <v>98.4</v>
      </c>
      <c r="F18" s="35">
        <v>13981</v>
      </c>
      <c r="G18" s="36">
        <v>13762</v>
      </c>
      <c r="H18" s="35">
        <v>323</v>
      </c>
      <c r="I18" s="32">
        <v>0</v>
      </c>
      <c r="J18" s="36">
        <v>0</v>
      </c>
      <c r="K18" s="32">
        <v>6</v>
      </c>
      <c r="L18" s="69">
        <v>57</v>
      </c>
      <c r="M18" s="36">
        <v>0</v>
      </c>
      <c r="N18" s="40"/>
      <c r="O18" s="34" t="s">
        <v>14</v>
      </c>
      <c r="P18" s="65">
        <v>1</v>
      </c>
      <c r="Q18" s="37">
        <v>0</v>
      </c>
      <c r="R18" s="38">
        <v>0</v>
      </c>
      <c r="S18" s="39">
        <v>0</v>
      </c>
      <c r="T18" s="78">
        <v>0</v>
      </c>
      <c r="U18" s="69">
        <v>1</v>
      </c>
      <c r="V18" s="102">
        <v>0</v>
      </c>
      <c r="W18" s="102">
        <v>0</v>
      </c>
      <c r="X18" s="102">
        <v>0</v>
      </c>
      <c r="Y18" s="36">
        <v>0</v>
      </c>
      <c r="Z18" s="33"/>
    </row>
    <row r="19" spans="1:27" x14ac:dyDescent="0.3">
      <c r="A19" s="34" t="s">
        <v>15</v>
      </c>
      <c r="B19" s="35">
        <v>26400</v>
      </c>
      <c r="C19" s="94">
        <v>107.4</v>
      </c>
      <c r="D19" s="35">
        <v>20585</v>
      </c>
      <c r="E19" s="94">
        <v>137.80000000000001</v>
      </c>
      <c r="F19" s="35">
        <v>26400</v>
      </c>
      <c r="G19" s="36">
        <v>28374</v>
      </c>
      <c r="H19" s="35">
        <v>477</v>
      </c>
      <c r="I19" s="32">
        <v>0</v>
      </c>
      <c r="J19" s="36">
        <v>0</v>
      </c>
      <c r="K19" s="32">
        <v>5</v>
      </c>
      <c r="L19" s="69">
        <v>1100</v>
      </c>
      <c r="M19" s="36">
        <v>10</v>
      </c>
      <c r="O19" s="34" t="s">
        <v>15</v>
      </c>
      <c r="P19" s="66">
        <v>473</v>
      </c>
      <c r="Q19" s="37">
        <v>287</v>
      </c>
      <c r="R19" s="38">
        <v>66</v>
      </c>
      <c r="S19" s="39">
        <v>112</v>
      </c>
      <c r="T19" s="78">
        <v>4</v>
      </c>
      <c r="U19" s="69">
        <v>1</v>
      </c>
      <c r="V19" s="102">
        <v>1</v>
      </c>
      <c r="W19" s="102">
        <v>1</v>
      </c>
      <c r="X19" s="102">
        <v>1</v>
      </c>
      <c r="Y19" s="36">
        <v>0</v>
      </c>
      <c r="Z19" s="91"/>
      <c r="AA19" s="92"/>
    </row>
    <row r="20" spans="1:27" x14ac:dyDescent="0.3">
      <c r="A20" s="34" t="s">
        <v>16</v>
      </c>
      <c r="B20" s="35">
        <v>14416</v>
      </c>
      <c r="C20" s="94">
        <v>72</v>
      </c>
      <c r="D20" s="35">
        <v>12931</v>
      </c>
      <c r="E20" s="94">
        <v>80.3</v>
      </c>
      <c r="F20" s="35">
        <v>12931</v>
      </c>
      <c r="G20" s="36">
        <v>10377</v>
      </c>
      <c r="H20" s="35">
        <v>615</v>
      </c>
      <c r="I20" s="32">
        <v>0</v>
      </c>
      <c r="J20" s="36">
        <v>0</v>
      </c>
      <c r="K20" s="32">
        <v>8</v>
      </c>
      <c r="L20" s="69">
        <v>243</v>
      </c>
      <c r="M20" s="36">
        <v>11</v>
      </c>
      <c r="O20" s="34" t="s">
        <v>16</v>
      </c>
      <c r="P20" s="65">
        <v>1647</v>
      </c>
      <c r="Q20" s="37">
        <v>182</v>
      </c>
      <c r="R20" s="38">
        <v>95</v>
      </c>
      <c r="S20" s="39">
        <v>39</v>
      </c>
      <c r="T20" s="78">
        <v>27</v>
      </c>
      <c r="U20" s="101">
        <v>1</v>
      </c>
      <c r="V20" s="103">
        <v>1</v>
      </c>
      <c r="W20" s="103">
        <v>1</v>
      </c>
      <c r="X20" s="103">
        <v>1</v>
      </c>
      <c r="Y20" s="74">
        <v>0</v>
      </c>
      <c r="Z20" s="33"/>
    </row>
    <row r="21" spans="1:27" x14ac:dyDescent="0.3">
      <c r="A21" s="34" t="s">
        <v>17</v>
      </c>
      <c r="B21" s="35">
        <v>13735</v>
      </c>
      <c r="C21" s="94">
        <v>89</v>
      </c>
      <c r="D21" s="35">
        <v>11205</v>
      </c>
      <c r="E21" s="94">
        <v>109.3</v>
      </c>
      <c r="F21" s="35">
        <v>11205</v>
      </c>
      <c r="G21" s="36">
        <v>12246</v>
      </c>
      <c r="H21" s="35">
        <v>348</v>
      </c>
      <c r="I21" s="32">
        <v>0</v>
      </c>
      <c r="J21" s="36">
        <v>0</v>
      </c>
      <c r="K21" s="32">
        <v>3</v>
      </c>
      <c r="L21" s="69">
        <v>38</v>
      </c>
      <c r="M21" s="36">
        <v>0</v>
      </c>
      <c r="O21" s="34" t="s">
        <v>17</v>
      </c>
      <c r="P21" s="66">
        <v>233</v>
      </c>
      <c r="Q21" s="37">
        <v>5</v>
      </c>
      <c r="R21" s="38">
        <v>51</v>
      </c>
      <c r="S21" s="39">
        <v>9</v>
      </c>
      <c r="T21" s="78">
        <v>29</v>
      </c>
      <c r="U21" s="101">
        <v>1</v>
      </c>
      <c r="V21" s="103">
        <v>1</v>
      </c>
      <c r="W21" s="103">
        <v>1</v>
      </c>
      <c r="X21" s="103">
        <v>1</v>
      </c>
      <c r="Y21" s="74">
        <v>0</v>
      </c>
      <c r="Z21" s="33"/>
    </row>
    <row r="22" spans="1:27" x14ac:dyDescent="0.3">
      <c r="A22" s="41" t="s">
        <v>35</v>
      </c>
      <c r="B22" s="35">
        <v>10000</v>
      </c>
      <c r="C22" s="94">
        <v>66.5</v>
      </c>
      <c r="D22" s="35">
        <v>8393</v>
      </c>
      <c r="E22" s="94">
        <v>77.400000000000006</v>
      </c>
      <c r="F22" s="35">
        <v>9780</v>
      </c>
      <c r="G22" s="36">
        <v>6499</v>
      </c>
      <c r="H22" s="35">
        <v>230</v>
      </c>
      <c r="I22" s="32">
        <v>1</v>
      </c>
      <c r="J22" s="36">
        <v>6</v>
      </c>
      <c r="K22" s="32">
        <v>6</v>
      </c>
      <c r="L22" s="69">
        <v>138</v>
      </c>
      <c r="M22" s="36">
        <v>10</v>
      </c>
      <c r="O22" s="34" t="s">
        <v>35</v>
      </c>
      <c r="P22" s="65">
        <v>1006</v>
      </c>
      <c r="Q22" s="37">
        <v>109</v>
      </c>
      <c r="R22" s="38">
        <v>57</v>
      </c>
      <c r="S22" s="39">
        <v>17</v>
      </c>
      <c r="T22" s="78">
        <v>30</v>
      </c>
      <c r="U22" s="101">
        <v>1</v>
      </c>
      <c r="V22" s="103">
        <v>1</v>
      </c>
      <c r="W22" s="103">
        <v>1</v>
      </c>
      <c r="X22" s="103">
        <v>0</v>
      </c>
      <c r="Y22" s="74">
        <v>0</v>
      </c>
      <c r="Z22" s="33"/>
    </row>
    <row r="23" spans="1:27" s="92" customFormat="1" x14ac:dyDescent="0.3">
      <c r="A23" s="41" t="s">
        <v>18</v>
      </c>
      <c r="B23" s="35">
        <v>14461</v>
      </c>
      <c r="C23" s="94">
        <v>86.3</v>
      </c>
      <c r="D23" s="35">
        <v>12100</v>
      </c>
      <c r="E23" s="94">
        <v>103.2</v>
      </c>
      <c r="F23" s="35">
        <v>12100</v>
      </c>
      <c r="G23" s="36">
        <v>12484</v>
      </c>
      <c r="H23" s="35">
        <v>315</v>
      </c>
      <c r="I23" s="32">
        <v>0</v>
      </c>
      <c r="J23" s="36">
        <v>0</v>
      </c>
      <c r="K23" s="32">
        <v>6</v>
      </c>
      <c r="L23" s="69">
        <v>152</v>
      </c>
      <c r="M23" s="36">
        <v>7</v>
      </c>
      <c r="N23" s="90"/>
      <c r="O23" s="41" t="s">
        <v>18</v>
      </c>
      <c r="P23" s="66">
        <v>729</v>
      </c>
      <c r="Q23" s="37">
        <v>113</v>
      </c>
      <c r="R23" s="38">
        <v>43</v>
      </c>
      <c r="S23" s="39">
        <v>18</v>
      </c>
      <c r="T23" s="78">
        <v>12</v>
      </c>
      <c r="U23" s="69">
        <v>1</v>
      </c>
      <c r="V23" s="102">
        <v>1</v>
      </c>
      <c r="W23" s="102">
        <v>1</v>
      </c>
      <c r="X23" s="102">
        <v>0</v>
      </c>
      <c r="Y23" s="36">
        <v>0</v>
      </c>
      <c r="Z23" s="91"/>
    </row>
    <row r="24" spans="1:27" s="92" customFormat="1" x14ac:dyDescent="0.3">
      <c r="A24" s="41" t="s">
        <v>19</v>
      </c>
      <c r="B24" s="35">
        <v>5195</v>
      </c>
      <c r="C24" s="94">
        <v>77</v>
      </c>
      <c r="D24" s="35">
        <v>4505</v>
      </c>
      <c r="E24" s="94">
        <v>88</v>
      </c>
      <c r="F24" s="35">
        <v>4500</v>
      </c>
      <c r="G24" s="36">
        <v>3985</v>
      </c>
      <c r="H24" s="35">
        <v>183</v>
      </c>
      <c r="I24" s="32">
        <v>4</v>
      </c>
      <c r="J24" s="36">
        <v>194</v>
      </c>
      <c r="K24" s="32">
        <v>2</v>
      </c>
      <c r="L24" s="69">
        <v>25</v>
      </c>
      <c r="M24" s="36">
        <v>10</v>
      </c>
      <c r="N24" s="90"/>
      <c r="O24" s="41" t="s">
        <v>19</v>
      </c>
      <c r="P24" s="66">
        <v>177</v>
      </c>
      <c r="Q24" s="37">
        <v>44</v>
      </c>
      <c r="R24" s="38">
        <v>20</v>
      </c>
      <c r="S24" s="39">
        <v>3</v>
      </c>
      <c r="T24" s="78">
        <v>15</v>
      </c>
      <c r="U24" s="69">
        <v>1</v>
      </c>
      <c r="V24" s="102">
        <v>1</v>
      </c>
      <c r="W24" s="102">
        <v>1</v>
      </c>
      <c r="X24" s="102">
        <v>0</v>
      </c>
      <c r="Y24" s="36">
        <v>0</v>
      </c>
      <c r="Z24" s="91"/>
      <c r="AA24" s="1"/>
    </row>
    <row r="25" spans="1:27" x14ac:dyDescent="0.3">
      <c r="A25" s="34" t="s">
        <v>20</v>
      </c>
      <c r="B25" s="35">
        <v>24000</v>
      </c>
      <c r="C25" s="94">
        <v>81.8</v>
      </c>
      <c r="D25" s="35">
        <v>18870</v>
      </c>
      <c r="E25" s="94">
        <v>104.1</v>
      </c>
      <c r="F25" s="35">
        <v>18870</v>
      </c>
      <c r="G25" s="36">
        <v>19635</v>
      </c>
      <c r="H25" s="35">
        <v>447</v>
      </c>
      <c r="I25" s="32">
        <v>0</v>
      </c>
      <c r="J25" s="36">
        <v>0</v>
      </c>
      <c r="K25" s="32">
        <v>9</v>
      </c>
      <c r="L25" s="69">
        <v>125</v>
      </c>
      <c r="M25" s="36">
        <v>19</v>
      </c>
      <c r="O25" s="34" t="s">
        <v>20</v>
      </c>
      <c r="P25" s="66">
        <v>71</v>
      </c>
      <c r="Q25" s="37">
        <v>45</v>
      </c>
      <c r="R25" s="38">
        <v>18</v>
      </c>
      <c r="S25" s="39">
        <v>3</v>
      </c>
      <c r="T25" s="78">
        <v>4</v>
      </c>
      <c r="U25" s="69">
        <v>1</v>
      </c>
      <c r="V25" s="102">
        <v>1</v>
      </c>
      <c r="W25" s="102">
        <v>1</v>
      </c>
      <c r="X25" s="102">
        <v>1</v>
      </c>
      <c r="Y25" s="36">
        <v>0</v>
      </c>
      <c r="Z25" s="33"/>
    </row>
    <row r="26" spans="1:27" s="92" customFormat="1" x14ac:dyDescent="0.3">
      <c r="A26" s="41" t="s">
        <v>21</v>
      </c>
      <c r="B26" s="35">
        <v>12847</v>
      </c>
      <c r="C26" s="94">
        <v>85.8</v>
      </c>
      <c r="D26" s="35">
        <v>10517</v>
      </c>
      <c r="E26" s="94">
        <v>104.8</v>
      </c>
      <c r="F26" s="35">
        <v>10517</v>
      </c>
      <c r="G26" s="36">
        <v>11020</v>
      </c>
      <c r="H26" s="35">
        <v>430</v>
      </c>
      <c r="I26" s="32">
        <v>2</v>
      </c>
      <c r="J26" s="36">
        <v>63</v>
      </c>
      <c r="K26" s="32">
        <v>8</v>
      </c>
      <c r="L26" s="69">
        <v>290</v>
      </c>
      <c r="M26" s="36">
        <v>40</v>
      </c>
      <c r="N26" s="90"/>
      <c r="O26" s="41" t="s">
        <v>21</v>
      </c>
      <c r="P26" s="66">
        <v>125</v>
      </c>
      <c r="Q26" s="37">
        <v>0</v>
      </c>
      <c r="R26" s="97">
        <v>25</v>
      </c>
      <c r="S26" s="39">
        <v>12</v>
      </c>
      <c r="T26" s="78">
        <v>9</v>
      </c>
      <c r="U26" s="69">
        <v>1</v>
      </c>
      <c r="V26" s="102">
        <v>1</v>
      </c>
      <c r="W26" s="102">
        <v>1</v>
      </c>
      <c r="X26" s="102">
        <v>0</v>
      </c>
      <c r="Y26" s="36">
        <v>0</v>
      </c>
      <c r="Z26" s="91"/>
    </row>
    <row r="27" spans="1:27" x14ac:dyDescent="0.3">
      <c r="A27" s="34" t="s">
        <v>22</v>
      </c>
      <c r="B27" s="35">
        <v>18000</v>
      </c>
      <c r="C27" s="94">
        <v>71.3</v>
      </c>
      <c r="D27" s="35">
        <v>14260</v>
      </c>
      <c r="E27" s="94">
        <v>90</v>
      </c>
      <c r="F27" s="35">
        <v>14260</v>
      </c>
      <c r="G27" s="36">
        <v>12835</v>
      </c>
      <c r="H27" s="35">
        <v>853</v>
      </c>
      <c r="I27" s="32">
        <v>14</v>
      </c>
      <c r="J27" s="36">
        <v>691</v>
      </c>
      <c r="K27" s="32">
        <v>10</v>
      </c>
      <c r="L27" s="69">
        <v>724</v>
      </c>
      <c r="M27" s="36">
        <v>67</v>
      </c>
      <c r="O27" s="34" t="s">
        <v>37</v>
      </c>
      <c r="P27" s="65">
        <v>691</v>
      </c>
      <c r="Q27" s="42">
        <v>261</v>
      </c>
      <c r="R27" s="38">
        <v>44</v>
      </c>
      <c r="S27" s="39">
        <v>7</v>
      </c>
      <c r="T27" s="78">
        <v>4</v>
      </c>
      <c r="U27" s="69">
        <v>1</v>
      </c>
      <c r="V27" s="102">
        <v>1</v>
      </c>
      <c r="W27" s="102">
        <v>1</v>
      </c>
      <c r="X27" s="102">
        <v>1</v>
      </c>
      <c r="Y27" s="36">
        <v>0</v>
      </c>
      <c r="Z27" s="33"/>
    </row>
    <row r="28" spans="1:27" x14ac:dyDescent="0.3">
      <c r="A28" s="34" t="s">
        <v>23</v>
      </c>
      <c r="B28" s="35">
        <v>7605</v>
      </c>
      <c r="C28" s="94">
        <v>82.3</v>
      </c>
      <c r="D28" s="35">
        <v>6012</v>
      </c>
      <c r="E28" s="94">
        <v>104.1</v>
      </c>
      <c r="F28" s="35">
        <v>6012</v>
      </c>
      <c r="G28" s="36">
        <v>6256</v>
      </c>
      <c r="H28" s="35">
        <v>194</v>
      </c>
      <c r="I28" s="32">
        <v>0</v>
      </c>
      <c r="J28" s="36">
        <v>0</v>
      </c>
      <c r="K28" s="32">
        <v>4</v>
      </c>
      <c r="L28" s="69">
        <v>86</v>
      </c>
      <c r="M28" s="36">
        <v>0</v>
      </c>
      <c r="O28" s="34" t="s">
        <v>23</v>
      </c>
      <c r="P28" s="66">
        <v>76</v>
      </c>
      <c r="Q28" s="42">
        <v>7</v>
      </c>
      <c r="R28" s="38">
        <v>37</v>
      </c>
      <c r="S28" s="39">
        <v>23</v>
      </c>
      <c r="T28" s="78">
        <v>9</v>
      </c>
      <c r="U28" s="69">
        <v>1</v>
      </c>
      <c r="V28" s="102">
        <v>1</v>
      </c>
      <c r="W28" s="102">
        <v>1</v>
      </c>
      <c r="X28" s="102">
        <v>1</v>
      </c>
      <c r="Y28" s="36">
        <v>1</v>
      </c>
      <c r="Z28" s="33"/>
    </row>
    <row r="29" spans="1:27" x14ac:dyDescent="0.3">
      <c r="A29" s="34" t="s">
        <v>24</v>
      </c>
      <c r="B29" s="35">
        <v>11500</v>
      </c>
      <c r="C29" s="94">
        <v>94.3</v>
      </c>
      <c r="D29" s="35">
        <v>10703</v>
      </c>
      <c r="E29" s="94">
        <v>101.3</v>
      </c>
      <c r="F29" s="35">
        <v>10703</v>
      </c>
      <c r="G29" s="36">
        <v>10841</v>
      </c>
      <c r="H29" s="35">
        <v>432</v>
      </c>
      <c r="I29" s="32">
        <v>0</v>
      </c>
      <c r="J29" s="36">
        <v>0</v>
      </c>
      <c r="K29" s="32">
        <v>4</v>
      </c>
      <c r="L29" s="69">
        <v>32</v>
      </c>
      <c r="M29" s="36">
        <v>23</v>
      </c>
      <c r="O29" s="34" t="s">
        <v>24</v>
      </c>
      <c r="P29" s="65">
        <v>63</v>
      </c>
      <c r="Q29" s="42">
        <v>4</v>
      </c>
      <c r="R29" s="38">
        <v>9</v>
      </c>
      <c r="S29" s="39">
        <v>3</v>
      </c>
      <c r="T29" s="78">
        <v>2</v>
      </c>
      <c r="U29" s="69">
        <v>1</v>
      </c>
      <c r="V29" s="102">
        <v>1</v>
      </c>
      <c r="W29" s="102">
        <v>0</v>
      </c>
      <c r="X29" s="102">
        <v>0</v>
      </c>
      <c r="Y29" s="36">
        <v>0</v>
      </c>
      <c r="Z29" s="33"/>
    </row>
    <row r="30" spans="1:27" x14ac:dyDescent="0.3">
      <c r="A30" s="34" t="s">
        <v>25</v>
      </c>
      <c r="B30" s="35">
        <v>16800</v>
      </c>
      <c r="C30" s="94">
        <v>82.1</v>
      </c>
      <c r="D30" s="35">
        <v>12095</v>
      </c>
      <c r="E30" s="94">
        <v>114.3</v>
      </c>
      <c r="F30" s="35">
        <v>12095</v>
      </c>
      <c r="G30" s="36">
        <v>13323</v>
      </c>
      <c r="H30" s="35">
        <v>608</v>
      </c>
      <c r="I30" s="32">
        <v>0</v>
      </c>
      <c r="J30" s="36">
        <v>0</v>
      </c>
      <c r="K30" s="32">
        <v>4</v>
      </c>
      <c r="L30" s="69">
        <v>129</v>
      </c>
      <c r="M30" s="36">
        <v>0</v>
      </c>
      <c r="O30" s="34" t="s">
        <v>25</v>
      </c>
      <c r="P30" s="65">
        <v>198</v>
      </c>
      <c r="Q30" s="42">
        <v>48</v>
      </c>
      <c r="R30" s="38">
        <v>24</v>
      </c>
      <c r="S30" s="39">
        <v>14</v>
      </c>
      <c r="T30" s="78">
        <v>12</v>
      </c>
      <c r="U30" s="69">
        <v>1</v>
      </c>
      <c r="V30" s="102">
        <v>1</v>
      </c>
      <c r="W30" s="102">
        <v>1</v>
      </c>
      <c r="X30" s="102">
        <v>1</v>
      </c>
      <c r="Y30" s="36">
        <v>0</v>
      </c>
      <c r="Z30" s="33"/>
    </row>
    <row r="31" spans="1:27" x14ac:dyDescent="0.3">
      <c r="A31" s="34" t="s">
        <v>26</v>
      </c>
      <c r="B31" s="35">
        <v>11350</v>
      </c>
      <c r="C31" s="94">
        <v>76.400000000000006</v>
      </c>
      <c r="D31" s="35">
        <v>8915</v>
      </c>
      <c r="E31" s="94">
        <v>97.4</v>
      </c>
      <c r="F31" s="35">
        <v>9750</v>
      </c>
      <c r="G31" s="36">
        <v>8685</v>
      </c>
      <c r="H31" s="35">
        <v>407</v>
      </c>
      <c r="I31" s="32">
        <v>1</v>
      </c>
      <c r="J31" s="36">
        <v>72</v>
      </c>
      <c r="K31" s="32">
        <v>6</v>
      </c>
      <c r="L31" s="69">
        <v>479</v>
      </c>
      <c r="M31" s="36">
        <v>17</v>
      </c>
      <c r="O31" s="34" t="s">
        <v>26</v>
      </c>
      <c r="P31" s="65">
        <v>102</v>
      </c>
      <c r="Q31" s="42">
        <v>15</v>
      </c>
      <c r="R31" s="38">
        <v>14</v>
      </c>
      <c r="S31" s="39">
        <v>0</v>
      </c>
      <c r="T31" s="78">
        <v>2</v>
      </c>
      <c r="U31" s="101">
        <v>1</v>
      </c>
      <c r="V31" s="103">
        <v>1</v>
      </c>
      <c r="W31" s="103">
        <v>2</v>
      </c>
      <c r="X31" s="103">
        <v>0</v>
      </c>
      <c r="Y31" s="74">
        <v>0</v>
      </c>
      <c r="Z31" s="33"/>
    </row>
    <row r="32" spans="1:27" x14ac:dyDescent="0.3">
      <c r="A32" s="34" t="s">
        <v>27</v>
      </c>
      <c r="B32" s="35">
        <v>45000</v>
      </c>
      <c r="C32" s="94">
        <v>74</v>
      </c>
      <c r="D32" s="35">
        <v>37480</v>
      </c>
      <c r="E32" s="94">
        <v>89</v>
      </c>
      <c r="F32" s="35">
        <v>37480</v>
      </c>
      <c r="G32" s="36">
        <v>33244</v>
      </c>
      <c r="H32" s="35">
        <v>715</v>
      </c>
      <c r="I32" s="32">
        <v>0</v>
      </c>
      <c r="J32" s="36">
        <v>0</v>
      </c>
      <c r="K32" s="32">
        <v>7</v>
      </c>
      <c r="L32" s="69">
        <v>6</v>
      </c>
      <c r="M32" s="36">
        <v>0</v>
      </c>
      <c r="O32" s="34" t="s">
        <v>27</v>
      </c>
      <c r="P32" s="65">
        <v>136</v>
      </c>
      <c r="Q32" s="42">
        <v>42</v>
      </c>
      <c r="R32" s="43">
        <v>21</v>
      </c>
      <c r="S32" s="44">
        <v>26</v>
      </c>
      <c r="T32" s="79">
        <v>23</v>
      </c>
      <c r="U32" s="69">
        <v>1</v>
      </c>
      <c r="V32" s="102">
        <v>1</v>
      </c>
      <c r="W32" s="102">
        <v>1</v>
      </c>
      <c r="X32" s="102">
        <v>0</v>
      </c>
      <c r="Y32" s="36">
        <v>0</v>
      </c>
      <c r="Z32" s="33"/>
    </row>
    <row r="33" spans="1:26" x14ac:dyDescent="0.3">
      <c r="A33" s="34" t="s">
        <v>40</v>
      </c>
      <c r="B33" s="35" t="s">
        <v>46</v>
      </c>
      <c r="C33" s="94" t="s">
        <v>46</v>
      </c>
      <c r="D33" s="35" t="s">
        <v>46</v>
      </c>
      <c r="E33" s="94" t="s">
        <v>46</v>
      </c>
      <c r="F33" s="35" t="s">
        <v>46</v>
      </c>
      <c r="G33" s="36" t="s">
        <v>46</v>
      </c>
      <c r="H33" s="35" t="s">
        <v>46</v>
      </c>
      <c r="I33" s="32">
        <v>0</v>
      </c>
      <c r="J33" s="36">
        <v>0</v>
      </c>
      <c r="K33" s="32" t="s">
        <v>46</v>
      </c>
      <c r="L33" s="69" t="s">
        <v>46</v>
      </c>
      <c r="M33" s="35" t="s">
        <v>46</v>
      </c>
      <c r="O33" s="41"/>
      <c r="P33" s="66"/>
      <c r="Q33" s="37"/>
      <c r="R33" s="38"/>
      <c r="S33" s="39"/>
      <c r="T33" s="78"/>
      <c r="U33" s="101"/>
      <c r="V33" s="103"/>
      <c r="W33" s="103"/>
      <c r="X33" s="103"/>
      <c r="Y33" s="74"/>
      <c r="Z33" s="33"/>
    </row>
    <row r="34" spans="1:26" ht="15" thickBot="1" x14ac:dyDescent="0.35">
      <c r="A34" s="45"/>
      <c r="B34" s="46"/>
      <c r="C34" s="95"/>
      <c r="D34" s="46"/>
      <c r="E34" s="95"/>
      <c r="F34" s="46"/>
      <c r="G34" s="47"/>
      <c r="H34" s="46"/>
      <c r="I34" s="48"/>
      <c r="J34" s="49"/>
      <c r="K34" s="48"/>
      <c r="L34" s="70"/>
      <c r="M34" s="49"/>
      <c r="O34" s="45"/>
      <c r="P34" s="81"/>
      <c r="Q34" s="82"/>
      <c r="R34" s="83"/>
      <c r="S34" s="84"/>
      <c r="T34" s="85"/>
      <c r="U34" s="85"/>
      <c r="V34" s="84"/>
      <c r="W34" s="84"/>
      <c r="X34" s="84"/>
      <c r="Y34" s="86"/>
      <c r="Z34" s="33"/>
    </row>
    <row r="35" spans="1:26" ht="15" thickBot="1" x14ac:dyDescent="0.35">
      <c r="A35" s="50" t="s">
        <v>36</v>
      </c>
      <c r="B35" s="51">
        <f t="shared" ref="B35:L35" si="0">SUM(B13:B34)</f>
        <v>349686</v>
      </c>
      <c r="C35" s="96">
        <f>(C13+C14+C15+C16+C17+C18+C19+C20+C21+C22+C23+C24+C25+C26+C27+C28+C29+C30+C31+C32)/20</f>
        <v>80.90649999999998</v>
      </c>
      <c r="D35" s="51">
        <f>SUM(D13:D34)</f>
        <v>295610</v>
      </c>
      <c r="E35" s="96">
        <f>(E13+E14+E15+E16+E17+E18+E19+E20+E21+E22+E23+E24+E25+E26+E27+E28+E29+E30+E31+E32)/20</f>
        <v>98.320999999999984</v>
      </c>
      <c r="F35" s="51">
        <f t="shared" si="0"/>
        <v>296460</v>
      </c>
      <c r="G35" s="52">
        <f>SUM(G13:G34)</f>
        <v>284956</v>
      </c>
      <c r="H35" s="51">
        <f t="shared" si="0"/>
        <v>10012</v>
      </c>
      <c r="I35" s="53">
        <f t="shared" si="0"/>
        <v>40</v>
      </c>
      <c r="J35" s="54">
        <f t="shared" si="0"/>
        <v>1485</v>
      </c>
      <c r="K35" s="53">
        <f t="shared" si="0"/>
        <v>129</v>
      </c>
      <c r="L35" s="71">
        <f t="shared" si="0"/>
        <v>4750</v>
      </c>
      <c r="M35" s="54">
        <f>SUM(M13:M34)</f>
        <v>263</v>
      </c>
      <c r="O35" s="50" t="s">
        <v>36</v>
      </c>
      <c r="P35" s="55">
        <f t="shared" ref="P35:U35" si="1">SUM(P13:P34)</f>
        <v>9689</v>
      </c>
      <c r="Q35" s="55">
        <f t="shared" si="1"/>
        <v>1495</v>
      </c>
      <c r="R35" s="56">
        <f t="shared" si="1"/>
        <v>994</v>
      </c>
      <c r="S35" s="57">
        <f t="shared" si="1"/>
        <v>444</v>
      </c>
      <c r="T35" s="80">
        <f t="shared" si="1"/>
        <v>296</v>
      </c>
      <c r="U35" s="71">
        <f t="shared" si="1"/>
        <v>20</v>
      </c>
      <c r="V35" s="106">
        <f>SUM(V13:V34)</f>
        <v>19</v>
      </c>
      <c r="W35" s="106">
        <f>SUM(W13:W34)</f>
        <v>19</v>
      </c>
      <c r="X35" s="106">
        <f>SUM(X13:X34)</f>
        <v>8</v>
      </c>
      <c r="Y35" s="54">
        <f>SUM(Y13:Y34)</f>
        <v>2</v>
      </c>
      <c r="Z35" s="2"/>
    </row>
    <row r="37" spans="1:26" x14ac:dyDescent="0.3">
      <c r="H37" s="2"/>
      <c r="I37" s="2"/>
      <c r="J37" s="2"/>
      <c r="R37" s="58"/>
      <c r="S37" s="58"/>
      <c r="T37" s="58"/>
      <c r="U37" s="73"/>
      <c r="V37" s="73"/>
      <c r="W37" s="73"/>
      <c r="X37" s="73"/>
      <c r="Y37" s="73"/>
      <c r="Z37" s="59"/>
    </row>
    <row r="38" spans="1:26" x14ac:dyDescent="0.3">
      <c r="H38" s="2"/>
      <c r="I38" s="2"/>
      <c r="J38" s="2"/>
      <c r="K38" s="60"/>
    </row>
    <row r="39" spans="1:26" x14ac:dyDescent="0.3">
      <c r="H39" s="2"/>
      <c r="I39" s="2"/>
      <c r="J39" s="61"/>
      <c r="K39" s="2"/>
    </row>
    <row r="40" spans="1:26" x14ac:dyDescent="0.3">
      <c r="B40" s="2"/>
      <c r="C40" s="2"/>
      <c r="D40" s="2"/>
      <c r="E40" s="2"/>
      <c r="G40" s="2"/>
      <c r="H40" s="2"/>
      <c r="I40" s="2"/>
      <c r="J40" s="61"/>
      <c r="K40" s="2"/>
    </row>
    <row r="41" spans="1:26" x14ac:dyDescent="0.3">
      <c r="B41" s="62"/>
      <c r="C41" s="62"/>
      <c r="D41" s="62"/>
      <c r="E41" s="62"/>
      <c r="F41" s="62"/>
      <c r="G41" s="63"/>
      <c r="H41" s="60"/>
      <c r="I41" s="2"/>
      <c r="J41" s="2"/>
      <c r="K41" s="2"/>
    </row>
    <row r="42" spans="1:26" x14ac:dyDescent="0.3">
      <c r="B42" s="62"/>
      <c r="C42" s="62"/>
      <c r="D42" s="62"/>
      <c r="E42" s="62"/>
      <c r="F42" s="62"/>
      <c r="G42" s="63"/>
      <c r="H42" s="60"/>
      <c r="I42" s="2"/>
      <c r="J42" s="2"/>
      <c r="K42" s="2"/>
    </row>
    <row r="43" spans="1:26" x14ac:dyDescent="0.3">
      <c r="B43" s="62"/>
      <c r="C43" s="62"/>
      <c r="D43" s="62"/>
      <c r="E43" s="62"/>
      <c r="F43" s="62"/>
      <c r="G43" s="63"/>
      <c r="H43" s="60"/>
      <c r="I43" s="2"/>
      <c r="J43" s="2"/>
      <c r="K43" s="2"/>
    </row>
    <row r="44" spans="1:26" x14ac:dyDescent="0.3">
      <c r="B44" s="62"/>
      <c r="C44" s="62"/>
      <c r="D44" s="62"/>
      <c r="E44" s="62"/>
      <c r="F44" s="62"/>
      <c r="G44" s="63"/>
      <c r="H44" s="60"/>
      <c r="I44" s="2"/>
      <c r="J44" s="2"/>
      <c r="K44" s="2"/>
    </row>
    <row r="45" spans="1:26" x14ac:dyDescent="0.3">
      <c r="B45" s="62"/>
      <c r="C45" s="62"/>
      <c r="D45" s="62"/>
      <c r="E45" s="62"/>
      <c r="F45" s="62"/>
      <c r="G45" s="63"/>
      <c r="H45" s="60"/>
      <c r="I45" s="2"/>
      <c r="J45" s="2"/>
      <c r="K45" s="2"/>
    </row>
    <row r="46" spans="1:26" x14ac:dyDescent="0.3">
      <c r="B46" s="62"/>
      <c r="C46" s="62"/>
      <c r="D46" s="62"/>
      <c r="E46" s="62"/>
      <c r="F46" s="62"/>
      <c r="G46" s="63"/>
      <c r="H46" s="60"/>
      <c r="I46" s="2"/>
      <c r="J46" s="2"/>
      <c r="K46" s="2"/>
    </row>
    <row r="47" spans="1:26" x14ac:dyDescent="0.3">
      <c r="B47" s="62"/>
      <c r="C47" s="62"/>
      <c r="D47" s="62"/>
      <c r="E47" s="62"/>
      <c r="F47" s="62"/>
      <c r="G47" s="63"/>
      <c r="H47" s="60"/>
      <c r="I47" s="2"/>
      <c r="J47" s="2"/>
      <c r="K47" s="2"/>
    </row>
    <row r="48" spans="1:26" x14ac:dyDescent="0.3">
      <c r="B48" s="62"/>
      <c r="C48" s="62"/>
      <c r="D48" s="62"/>
      <c r="E48" s="62"/>
      <c r="F48" s="62"/>
      <c r="G48" s="63"/>
      <c r="H48" s="60"/>
      <c r="I48" s="2"/>
      <c r="J48" s="2"/>
      <c r="K48" s="2"/>
    </row>
    <row r="49" spans="2:11" x14ac:dyDescent="0.3">
      <c r="B49" s="62"/>
      <c r="C49" s="62"/>
      <c r="D49" s="62"/>
      <c r="E49" s="62"/>
      <c r="F49" s="62"/>
      <c r="G49" s="63"/>
      <c r="H49" s="60"/>
      <c r="I49" s="2"/>
      <c r="J49" s="2"/>
      <c r="K49" s="2"/>
    </row>
    <row r="50" spans="2:11" x14ac:dyDescent="0.3">
      <c r="B50" s="62"/>
      <c r="C50" s="62"/>
      <c r="D50" s="62"/>
      <c r="E50" s="62"/>
      <c r="F50" s="62"/>
      <c r="G50" s="63"/>
      <c r="H50" s="60"/>
      <c r="I50" s="2"/>
      <c r="J50" s="2"/>
      <c r="K50" s="2"/>
    </row>
    <row r="51" spans="2:11" x14ac:dyDescent="0.3">
      <c r="B51" s="62"/>
      <c r="C51" s="62"/>
      <c r="D51" s="62"/>
      <c r="E51" s="62"/>
      <c r="F51" s="62"/>
      <c r="G51" s="63"/>
      <c r="H51" s="60"/>
      <c r="I51" s="2"/>
      <c r="J51" s="2"/>
      <c r="K51" s="2"/>
    </row>
    <row r="52" spans="2:11" x14ac:dyDescent="0.3">
      <c r="B52" s="62"/>
      <c r="C52" s="62"/>
      <c r="D52" s="62"/>
      <c r="E52" s="62"/>
      <c r="F52" s="62"/>
      <c r="G52" s="63"/>
      <c r="H52" s="60"/>
      <c r="I52" s="2"/>
      <c r="J52" s="2"/>
      <c r="K52" s="2"/>
    </row>
    <row r="53" spans="2:11" x14ac:dyDescent="0.3">
      <c r="B53" s="2"/>
      <c r="C53" s="2"/>
      <c r="D53" s="2"/>
      <c r="E53" s="2"/>
      <c r="F53" s="2"/>
      <c r="G53" s="2"/>
      <c r="H53" s="2"/>
      <c r="I53" s="2"/>
      <c r="J53" s="2"/>
      <c r="K53" s="2"/>
    </row>
    <row r="54" spans="2:11" x14ac:dyDescent="0.3"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2:11" x14ac:dyDescent="0.3">
      <c r="B55" s="62"/>
      <c r="C55" s="62"/>
      <c r="D55" s="62"/>
      <c r="E55" s="62"/>
      <c r="F55" s="62"/>
      <c r="G55" s="2"/>
      <c r="H55" s="60"/>
      <c r="I55" s="64"/>
      <c r="J55" s="64"/>
      <c r="K55" s="2"/>
    </row>
  </sheetData>
  <mergeCells count="13">
    <mergeCell ref="A2:Y2"/>
    <mergeCell ref="Q10:T10"/>
    <mergeCell ref="Q12:T12"/>
    <mergeCell ref="B9:B12"/>
    <mergeCell ref="C9:C12"/>
    <mergeCell ref="D9:D12"/>
    <mergeCell ref="E9:E12"/>
    <mergeCell ref="M10:M12"/>
    <mergeCell ref="K9:M9"/>
    <mergeCell ref="P9:Y9"/>
    <mergeCell ref="Y11:Y12"/>
    <mergeCell ref="W11:W12"/>
    <mergeCell ref="X11:X12"/>
  </mergeCells>
  <phoneticPr fontId="1" type="noConversion"/>
  <pageMargins left="0.75" right="0.75" top="1" bottom="1" header="0.5" footer="0.5"/>
  <pageSetup paperSize="9" orientation="landscape" verticalDpi="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vér</vt:lpstr>
    </vt:vector>
  </TitlesOfParts>
  <Company>Magyar Vöröskereszt 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Polacsek Györgyi</dc:creator>
  <cp:lastModifiedBy>MVK OI Mozgalom</cp:lastModifiedBy>
  <cp:lastPrinted>2020-02-19T07:22:40Z</cp:lastPrinted>
  <dcterms:created xsi:type="dcterms:W3CDTF">2007-01-11T15:47:44Z</dcterms:created>
  <dcterms:modified xsi:type="dcterms:W3CDTF">2021-06-07T12:28:50Z</dcterms:modified>
</cp:coreProperties>
</file>