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0" yWindow="0" windowWidth="19200" windowHeight="7310"/>
  </bookViews>
  <sheets>
    <sheet name="vér" sheetId="1" r:id="rId1"/>
  </sheets>
  <calcPr calcId="152511"/>
</workbook>
</file>

<file path=xl/calcChain.xml><?xml version="1.0" encoding="utf-8"?>
<calcChain xmlns="http://schemas.openxmlformats.org/spreadsheetml/2006/main">
  <c r="M35" i="1" l="1"/>
  <c r="E35" i="1" l="1"/>
  <c r="C35" i="1"/>
  <c r="D35" i="1"/>
  <c r="U35" i="1"/>
  <c r="P35" i="1" l="1"/>
  <c r="G35" i="1" l="1"/>
  <c r="Q35" i="1"/>
  <c r="B35" i="1" l="1"/>
  <c r="F35" i="1"/>
  <c r="H35" i="1"/>
  <c r="I35" i="1"/>
  <c r="J35" i="1"/>
  <c r="K35" i="1"/>
  <c r="L35" i="1"/>
  <c r="R35" i="1"/>
  <c r="S35" i="1"/>
  <c r="T35" i="1"/>
</calcChain>
</file>

<file path=xl/sharedStrings.xml><?xml version="1.0" encoding="utf-8"?>
<sst xmlns="http://schemas.openxmlformats.org/spreadsheetml/2006/main" count="96" uniqueCount="53">
  <si>
    <t>Megyék</t>
  </si>
  <si>
    <t>és a</t>
  </si>
  <si>
    <t>Megjelent</t>
  </si>
  <si>
    <t>Véradó</t>
  </si>
  <si>
    <t>események</t>
  </si>
  <si>
    <t>főváros</t>
  </si>
  <si>
    <t>donorszám</t>
  </si>
  <si>
    <t>száma</t>
  </si>
  <si>
    <t>résztvevők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</si>
  <si>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</si>
  <si>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</si>
  <si>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</si>
  <si>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</si>
  <si>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</si>
  <si>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</si>
  <si>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</si>
  <si>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</si>
  <si>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</si>
  <si>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Komárom-E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</si>
  <si>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</si>
  <si>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</si>
  <si>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</si>
  <si>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</si>
  <si>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</si>
  <si>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</si>
  <si>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</si>
  <si>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</si>
  <si>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</si>
  <si>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50x</t>
  </si>
  <si>
    <t>75x</t>
  </si>
  <si>
    <t>100x</t>
  </si>
  <si>
    <t xml:space="preserve">önkéntesek </t>
  </si>
  <si>
    <t xml:space="preserve">        Véradószervező</t>
  </si>
  <si>
    <t xml:space="preserve">ünnepségek </t>
  </si>
  <si>
    <t xml:space="preserve">         Véradó napi</t>
  </si>
  <si>
    <t>Jász-N-SZ.</t>
  </si>
  <si>
    <t>Összesen</t>
  </si>
  <si>
    <t>Szabolcs-SzB.</t>
  </si>
  <si>
    <t>munkatársak</t>
  </si>
  <si>
    <t>Tervezett</t>
  </si>
  <si>
    <t>OI</t>
  </si>
  <si>
    <t>Kitüntetett véradók</t>
  </si>
  <si>
    <t>25x</t>
  </si>
  <si>
    <t>(jkv.alapján)</t>
  </si>
  <si>
    <t>Összes</t>
  </si>
  <si>
    <t>Összes kitüntettek közül</t>
  </si>
  <si>
    <t>véradó</t>
  </si>
  <si>
    <t>n.é.</t>
  </si>
  <si>
    <r>
      <t xml:space="preserve">Éves megyei tervszám </t>
    </r>
    <r>
      <rPr>
        <sz val="11"/>
        <rFont val="Calibri"/>
        <family val="2"/>
        <charset val="238"/>
        <scheme val="minor"/>
      </rPr>
      <t>(éves terv alapján)</t>
    </r>
  </si>
  <si>
    <t>Terv-teljesülés (%)</t>
  </si>
  <si>
    <t>önkéntesek-ből ifjúsági önkéntesek</t>
  </si>
  <si>
    <r>
      <t xml:space="preserve">Éves terv </t>
    </r>
    <r>
      <rPr>
        <sz val="11"/>
        <rFont val="Calibri"/>
        <family val="2"/>
        <charset val="238"/>
        <scheme val="minor"/>
      </rPr>
      <t>(információs lap alapján)</t>
    </r>
  </si>
  <si>
    <t>Pro Vita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</si>
</sst>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"/>
  </numFmts>
  <fonts count="4" x14ac:knownFonts="1">
    <font>
      <sz val="10"/>
      <name val="Arial CE"/>
      <charset val="238"/>
    </font>
    <font>
      <sz val="8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8" xfId="0" applyFont="1" applyBorder="1"/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27" xfId="0" applyFont="1" applyFill="1" applyBorder="1"/>
    <xf numFmtId="0" fontId="3" fillId="0" borderId="28" xfId="0" applyFont="1" applyFill="1" applyBorder="1"/>
    <xf numFmtId="0" fontId="2" fillId="0" borderId="2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9" xfId="0" applyFont="1" applyFill="1" applyBorder="1"/>
    <xf numFmtId="0" fontId="2" fillId="0" borderId="8" xfId="0" applyFont="1" applyFill="1" applyBorder="1"/>
    <xf numFmtId="0" fontId="2" fillId="0" borderId="24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6" xfId="0" applyFont="1" applyBorder="1"/>
    <xf numFmtId="0" fontId="3" fillId="0" borderId="42" xfId="0" applyFont="1" applyFill="1" applyBorder="1"/>
    <xf numFmtId="0" fontId="3" fillId="0" borderId="29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7" xfId="0" applyFont="1" applyBorder="1"/>
    <xf numFmtId="0" fontId="3" fillId="0" borderId="42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" xfId="0" applyFont="1" applyBorder="1"/>
    <xf numFmtId="3" fontId="3" fillId="0" borderId="1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3" xfId="0" applyNumberFormat="1" applyFont="1" applyFill="1" applyBorder="1" applyAlignment="1">
      <alignment horizontal="center"/>
    </xf>
    <xf numFmtId="3" fontId="3" fillId="0" borderId="15" xfId="0" applyNumberFormat="1" applyFont="1" applyFill="1" applyBorder="1" applyAlignment="1">
      <alignment horizontal="center"/>
    </xf>
    <xf numFmtId="3" fontId="3" fillId="0" borderId="0" xfId="0" applyNumberFormat="1" applyFont="1" applyBorder="1"/>
    <xf numFmtId="0" fontId="3" fillId="0" borderId="2" xfId="0" applyFont="1" applyBorder="1"/>
    <xf numFmtId="3" fontId="3" fillId="0" borderId="2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2" xfId="0" applyFont="1" applyFill="1" applyBorder="1"/>
    <xf numFmtId="3" fontId="3" fillId="0" borderId="33" xfId="0" applyNumberFormat="1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" xfId="0" applyFont="1" applyBorder="1"/>
    <xf numFmtId="3" fontId="3" fillId="0" borderId="3" xfId="0" applyNumberFormat="1" applyFont="1" applyBorder="1" applyAlignment="1">
      <alignment horizontal="center"/>
    </xf>
    <xf numFmtId="3" fontId="3" fillId="0" borderId="17" xfId="0" applyNumberFormat="1" applyFont="1" applyBorder="1" applyAlignment="1">
      <alignment horizontal="center"/>
    </xf>
    <xf numFmtId="3" fontId="3" fillId="0" borderId="18" xfId="0" applyNumberFormat="1" applyFont="1" applyBorder="1" applyAlignment="1">
      <alignment horizontal="center"/>
    </xf>
    <xf numFmtId="3" fontId="3" fillId="0" borderId="19" xfId="0" applyNumberFormat="1" applyFont="1" applyBorder="1" applyAlignment="1">
      <alignment horizontal="center"/>
    </xf>
    <xf numFmtId="0" fontId="3" fillId="0" borderId="21" xfId="0" applyFont="1" applyBorder="1"/>
    <xf numFmtId="0" fontId="2" fillId="0" borderId="4" xfId="0" applyFont="1" applyBorder="1"/>
    <xf numFmtId="0" fontId="3" fillId="0" borderId="0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3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0" xfId="0" applyNumberFormat="1" applyFont="1" applyBorder="1"/>
    <xf numFmtId="164" fontId="3" fillId="0" borderId="0" xfId="0" applyNumberFormat="1" applyFont="1" applyBorder="1"/>
    <xf numFmtId="0" fontId="2" fillId="0" borderId="0" xfId="0" applyFont="1" applyBorder="1"/>
    <xf numFmtId="0" fontId="3" fillId="0" borderId="40" xfId="0" applyFont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1" fontId="3" fillId="0" borderId="0" xfId="0" applyNumberFormat="1" applyFont="1" applyBorder="1"/>
    <xf numFmtId="0" fontId="2" fillId="0" borderId="0" xfId="0" applyFont="1" applyFill="1" applyBorder="1"/>
    <xf numFmtId="3" fontId="3" fillId="0" borderId="44" xfId="0" applyNumberFormat="1" applyFont="1" applyFill="1" applyBorder="1" applyAlignment="1">
      <alignment horizontal="center"/>
    </xf>
    <xf numFmtId="3" fontId="3" fillId="0" borderId="45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3" fontId="3" fillId="0" borderId="16" xfId="0" applyNumberFormat="1" applyFont="1" applyBorder="1" applyAlignment="1">
      <alignment horizontal="center"/>
    </xf>
    <xf numFmtId="3" fontId="3" fillId="0" borderId="39" xfId="0" applyNumberFormat="1" applyFont="1" applyFill="1" applyBorder="1" applyAlignment="1">
      <alignment horizontal="center"/>
    </xf>
    <xf numFmtId="3" fontId="3" fillId="0" borderId="47" xfId="0" applyNumberFormat="1" applyFont="1" applyFill="1" applyBorder="1" applyAlignment="1">
      <alignment horizontal="center"/>
    </xf>
    <xf numFmtId="0" fontId="3" fillId="0" borderId="38" xfId="0" applyFont="1" applyBorder="1"/>
    <xf numFmtId="0" fontId="3" fillId="0" borderId="44" xfId="0" applyFont="1" applyFill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3" fontId="3" fillId="0" borderId="31" xfId="0" applyNumberFormat="1" applyFont="1" applyFill="1" applyBorder="1" applyAlignment="1">
      <alignment horizontal="center"/>
    </xf>
    <xf numFmtId="0" fontId="3" fillId="0" borderId="0" xfId="0" applyFont="1" applyFill="1" applyBorder="1"/>
    <xf numFmtId="3" fontId="3" fillId="0" borderId="0" xfId="0" applyNumberFormat="1" applyFont="1" applyFill="1" applyBorder="1"/>
    <xf numFmtId="0" fontId="3" fillId="0" borderId="0" xfId="0" applyFont="1" applyFill="1"/>
    <xf numFmtId="0" fontId="2" fillId="0" borderId="23" xfId="0" applyFont="1" applyFill="1" applyBorder="1" applyAlignment="1">
      <alignment horizontal="center"/>
    </xf>
    <xf numFmtId="0" fontId="2" fillId="0" borderId="37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3" fontId="2" fillId="0" borderId="20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3" fontId="2" fillId="0" borderId="46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3" fontId="2" fillId="0" borderId="35" xfId="0" applyNumberFormat="1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62"/>
  <sheetViews>
    <sheetView tabSelected="1" topLeftCell="A9" zoomScale="60" zoomScaleNormal="60" zoomScaleSheetLayoutView="100" workbookViewId="0">
      <pane ySplit="4" topLeftCell="A13" activePane="bottomLeft" state="frozen"/>
      <selection activeCell="A9" sqref="A9"/>
      <selection pane="bottomLeft" activeCell="Q43" sqref="Q43"/>
    </sheetView>
  </sheetViews>
  <sheetFormatPr defaultColWidth="8.7265625" defaultRowHeight="14.5" x14ac:dyDescent="0.35"/>
  <cols>
    <col min="1" max="1" width="13.7265625" style="1" customWidth="1"/>
    <col min="2" max="2" width="17.1796875" style="1" customWidth="1"/>
    <col min="3" max="3" width="9.453125" style="1" customWidth="1"/>
    <col min="4" max="4" width="16.26953125" style="1" customWidth="1"/>
    <col min="5" max="5" width="9.54296875" style="1" customWidth="1"/>
    <col min="6" max="6" width="11.453125" style="1" customWidth="1"/>
    <col min="7" max="7" width="10.81640625" style="1" customWidth="1"/>
    <col min="8" max="8" width="10.7265625" style="1" customWidth="1"/>
    <col min="9" max="9" width="11.1796875" style="1" customWidth="1"/>
    <col min="10" max="10" width="9.7265625" style="1" customWidth="1"/>
    <col min="11" max="11" width="12.7265625" style="1" customWidth="1"/>
    <col min="12" max="12" width="12" style="1" customWidth="1"/>
    <col min="13" max="13" width="12.1796875" style="1" customWidth="1"/>
    <col min="14" max="14" width="22.453125" style="2" customWidth="1"/>
    <col min="15" max="17" width="13.54296875" style="1" customWidth="1"/>
    <col min="18" max="18" width="11" style="1" customWidth="1"/>
    <col min="19" max="19" width="10.1796875" style="1" customWidth="1"/>
    <col min="20" max="20" width="10.453125" style="1" customWidth="1"/>
    <col min="21" max="21" width="8.7265625" style="68"/>
    <col min="22" max="16384" width="8.7265625" style="1"/>
  </cols>
  <sheetData>
    <row r="4" spans="1:22" x14ac:dyDescent="0.35">
      <c r="O4" s="2"/>
      <c r="P4" s="2"/>
      <c r="Q4" s="2"/>
      <c r="R4" s="2"/>
      <c r="S4" s="2"/>
      <c r="T4" s="2"/>
    </row>
    <row r="5" spans="1:22" ht="15" thickBot="1" x14ac:dyDescent="0.4">
      <c r="O5" s="2"/>
      <c r="P5" s="2"/>
      <c r="Q5" s="2"/>
      <c r="R5" s="2"/>
      <c r="S5" s="2"/>
      <c r="T5" s="2"/>
    </row>
    <row r="6" spans="1:22" ht="15" hidden="1" thickBot="1" x14ac:dyDescent="0.4">
      <c r="O6" s="3" t="s">
        <v>5</v>
      </c>
      <c r="P6" s="2"/>
      <c r="Q6" s="2"/>
      <c r="R6" s="2" t="s">
        <v>28</v>
      </c>
      <c r="S6" s="2" t="s">
        <v>29</v>
      </c>
      <c r="T6" s="3" t="s">
        <v>30</v>
      </c>
    </row>
    <row r="7" spans="1:22" ht="15" hidden="1" thickBot="1" x14ac:dyDescent="0.4">
      <c r="O7" s="3"/>
      <c r="P7" s="2"/>
      <c r="Q7" s="2"/>
      <c r="R7" s="2"/>
      <c r="S7" s="2"/>
      <c r="T7" s="3"/>
    </row>
    <row r="8" spans="1:22" ht="15" hidden="1" thickBot="1" x14ac:dyDescent="0.4">
      <c r="O8" s="3"/>
      <c r="P8" s="2"/>
      <c r="Q8" s="2"/>
      <c r="R8" s="2"/>
      <c r="S8" s="2"/>
      <c r="T8" s="3"/>
    </row>
    <row r="9" spans="1:22" x14ac:dyDescent="0.35">
      <c r="A9" s="4" t="s">
        <v>0</v>
      </c>
      <c r="B9" s="99" t="s">
        <v>48</v>
      </c>
      <c r="C9" s="99" t="s">
        <v>49</v>
      </c>
      <c r="D9" s="99" t="s">
        <v>51</v>
      </c>
      <c r="E9" s="99" t="s">
        <v>49</v>
      </c>
      <c r="F9" s="5" t="s">
        <v>39</v>
      </c>
      <c r="G9" s="6" t="s">
        <v>2</v>
      </c>
      <c r="H9" s="7" t="s">
        <v>3</v>
      </c>
      <c r="I9" s="8" t="s">
        <v>34</v>
      </c>
      <c r="J9" s="9"/>
      <c r="K9" s="115" t="s">
        <v>32</v>
      </c>
      <c r="L9" s="116"/>
      <c r="M9" s="117"/>
      <c r="O9" s="10" t="s">
        <v>0</v>
      </c>
      <c r="P9" s="95" t="s">
        <v>41</v>
      </c>
      <c r="Q9" s="96"/>
      <c r="R9" s="96"/>
      <c r="S9" s="96"/>
      <c r="T9" s="96"/>
      <c r="U9" s="76"/>
    </row>
    <row r="10" spans="1:22" x14ac:dyDescent="0.35">
      <c r="A10" s="11" t="s">
        <v>1</v>
      </c>
      <c r="B10" s="100"/>
      <c r="C10" s="100"/>
      <c r="D10" s="100"/>
      <c r="E10" s="100"/>
      <c r="F10" s="11" t="s">
        <v>6</v>
      </c>
      <c r="G10" s="12" t="s">
        <v>6</v>
      </c>
      <c r="H10" s="13" t="s">
        <v>4</v>
      </c>
      <c r="I10" s="14" t="s">
        <v>33</v>
      </c>
      <c r="J10" s="15" t="s">
        <v>8</v>
      </c>
      <c r="K10" s="113" t="s">
        <v>38</v>
      </c>
      <c r="L10" s="65" t="s">
        <v>31</v>
      </c>
      <c r="M10" s="114" t="s">
        <v>50</v>
      </c>
      <c r="O10" s="16" t="s">
        <v>1</v>
      </c>
      <c r="P10" s="89"/>
      <c r="Q10" s="97" t="s">
        <v>45</v>
      </c>
      <c r="R10" s="97"/>
      <c r="S10" s="97"/>
      <c r="T10" s="97"/>
      <c r="U10" s="62"/>
    </row>
    <row r="11" spans="1:22" x14ac:dyDescent="0.35">
      <c r="A11" s="11" t="s">
        <v>5</v>
      </c>
      <c r="B11" s="100"/>
      <c r="C11" s="100"/>
      <c r="D11" s="100"/>
      <c r="E11" s="100"/>
      <c r="F11" s="18" t="s">
        <v>43</v>
      </c>
      <c r="G11" s="19" t="s">
        <v>43</v>
      </c>
      <c r="H11" s="13" t="s">
        <v>7</v>
      </c>
      <c r="I11" s="20" t="s">
        <v>7</v>
      </c>
      <c r="J11" s="17" t="s">
        <v>7</v>
      </c>
      <c r="K11" s="20" t="s">
        <v>7</v>
      </c>
      <c r="L11" s="21" t="s">
        <v>7</v>
      </c>
      <c r="M11" s="102"/>
      <c r="O11" s="16" t="s">
        <v>5</v>
      </c>
      <c r="P11" s="89" t="s">
        <v>44</v>
      </c>
      <c r="Q11" s="90" t="s">
        <v>42</v>
      </c>
      <c r="R11" s="22" t="s">
        <v>28</v>
      </c>
      <c r="S11" s="22" t="s">
        <v>29</v>
      </c>
      <c r="T11" s="22" t="s">
        <v>30</v>
      </c>
      <c r="U11" s="62" t="s">
        <v>52</v>
      </c>
    </row>
    <row r="12" spans="1:22" ht="15" thickBot="1" x14ac:dyDescent="0.4">
      <c r="A12" s="23"/>
      <c r="B12" s="101"/>
      <c r="C12" s="101"/>
      <c r="D12" s="101"/>
      <c r="E12" s="101"/>
      <c r="F12" s="18"/>
      <c r="G12" s="24"/>
      <c r="H12" s="18"/>
      <c r="I12" s="25"/>
      <c r="J12" s="3"/>
      <c r="K12" s="25"/>
      <c r="L12" s="73"/>
      <c r="M12" s="103"/>
      <c r="O12" s="26"/>
      <c r="P12" s="25"/>
      <c r="Q12" s="98" t="s">
        <v>46</v>
      </c>
      <c r="R12" s="98"/>
      <c r="S12" s="98"/>
      <c r="T12" s="98"/>
      <c r="U12" s="63"/>
      <c r="V12" s="2"/>
    </row>
    <row r="13" spans="1:22" x14ac:dyDescent="0.35">
      <c r="A13" s="27" t="s">
        <v>9</v>
      </c>
      <c r="B13" s="28">
        <v>10470</v>
      </c>
      <c r="C13" s="28">
        <v>79</v>
      </c>
      <c r="D13" s="28">
        <v>10639</v>
      </c>
      <c r="E13" s="28">
        <v>78</v>
      </c>
      <c r="F13" s="28">
        <v>10639</v>
      </c>
      <c r="G13" s="29">
        <v>8275</v>
      </c>
      <c r="H13" s="28">
        <v>575</v>
      </c>
      <c r="I13" s="30">
        <v>2</v>
      </c>
      <c r="J13" s="29">
        <v>120</v>
      </c>
      <c r="K13" s="71">
        <v>1</v>
      </c>
      <c r="L13" s="72">
        <v>338</v>
      </c>
      <c r="M13" s="91">
        <v>0</v>
      </c>
      <c r="O13" s="27" t="s">
        <v>9</v>
      </c>
      <c r="P13" s="77">
        <v>63</v>
      </c>
      <c r="Q13" s="78">
        <v>2</v>
      </c>
      <c r="R13" s="79">
        <v>35</v>
      </c>
      <c r="S13" s="80">
        <v>8</v>
      </c>
      <c r="T13" s="81">
        <v>5</v>
      </c>
      <c r="U13" s="82">
        <v>1</v>
      </c>
      <c r="V13" s="32"/>
    </row>
    <row r="14" spans="1:22" x14ac:dyDescent="0.35">
      <c r="A14" s="33" t="s">
        <v>10</v>
      </c>
      <c r="B14" s="34">
        <v>25000</v>
      </c>
      <c r="C14" s="34">
        <v>93</v>
      </c>
      <c r="D14" s="34">
        <v>24980</v>
      </c>
      <c r="E14" s="34">
        <v>93.5</v>
      </c>
      <c r="F14" s="34">
        <v>24860</v>
      </c>
      <c r="G14" s="35">
        <v>23243</v>
      </c>
      <c r="H14" s="34">
        <v>847</v>
      </c>
      <c r="I14" s="31">
        <v>35</v>
      </c>
      <c r="J14" s="35">
        <v>740</v>
      </c>
      <c r="K14" s="31">
        <v>12</v>
      </c>
      <c r="L14" s="66">
        <v>150</v>
      </c>
      <c r="M14" s="35">
        <v>15</v>
      </c>
      <c r="O14" s="33" t="s">
        <v>10</v>
      </c>
      <c r="P14" s="61">
        <v>800</v>
      </c>
      <c r="Q14" s="36">
        <v>152</v>
      </c>
      <c r="R14" s="37">
        <v>85</v>
      </c>
      <c r="S14" s="38">
        <v>45</v>
      </c>
      <c r="T14" s="74">
        <v>61</v>
      </c>
      <c r="U14" s="45">
        <v>1</v>
      </c>
      <c r="V14" s="32"/>
    </row>
    <row r="15" spans="1:22" x14ac:dyDescent="0.35">
      <c r="A15" s="33" t="s">
        <v>11</v>
      </c>
      <c r="B15" s="34">
        <v>21000</v>
      </c>
      <c r="C15" s="34">
        <v>99</v>
      </c>
      <c r="D15" s="34">
        <v>21785</v>
      </c>
      <c r="E15" s="34">
        <v>95.5</v>
      </c>
      <c r="F15" s="34">
        <v>21785</v>
      </c>
      <c r="G15" s="35">
        <v>20794</v>
      </c>
      <c r="H15" s="34">
        <v>908</v>
      </c>
      <c r="I15" s="31">
        <v>39</v>
      </c>
      <c r="J15" s="35">
        <v>2031</v>
      </c>
      <c r="K15" s="31">
        <v>7</v>
      </c>
      <c r="L15" s="66">
        <v>649</v>
      </c>
      <c r="M15" s="35">
        <v>5</v>
      </c>
      <c r="O15" s="33" t="s">
        <v>11</v>
      </c>
      <c r="P15" s="60">
        <v>1575</v>
      </c>
      <c r="Q15" s="36">
        <v>91</v>
      </c>
      <c r="R15" s="37">
        <v>99</v>
      </c>
      <c r="S15" s="38">
        <v>14</v>
      </c>
      <c r="T15" s="74">
        <v>31</v>
      </c>
      <c r="U15" s="35">
        <v>1</v>
      </c>
      <c r="V15" s="32"/>
    </row>
    <row r="16" spans="1:22" x14ac:dyDescent="0.35">
      <c r="A16" s="33" t="s">
        <v>12</v>
      </c>
      <c r="B16" s="34">
        <v>25845</v>
      </c>
      <c r="C16" s="34">
        <v>72</v>
      </c>
      <c r="D16" s="34">
        <v>22305</v>
      </c>
      <c r="E16" s="34">
        <v>83</v>
      </c>
      <c r="F16" s="34">
        <v>22305</v>
      </c>
      <c r="G16" s="35">
        <v>18624</v>
      </c>
      <c r="H16" s="34">
        <v>970</v>
      </c>
      <c r="I16" s="31">
        <v>13</v>
      </c>
      <c r="J16" s="35">
        <v>754</v>
      </c>
      <c r="K16" s="31">
        <v>12</v>
      </c>
      <c r="L16" s="66">
        <v>295</v>
      </c>
      <c r="M16" s="35">
        <v>15</v>
      </c>
      <c r="O16" s="33" t="s">
        <v>12</v>
      </c>
      <c r="P16" s="60">
        <v>789</v>
      </c>
      <c r="Q16" s="36">
        <v>232</v>
      </c>
      <c r="R16" s="37">
        <v>106</v>
      </c>
      <c r="S16" s="38">
        <v>23</v>
      </c>
      <c r="T16" s="74">
        <v>15</v>
      </c>
      <c r="U16" s="35">
        <v>1</v>
      </c>
      <c r="V16" s="32"/>
    </row>
    <row r="17" spans="1:22" x14ac:dyDescent="0.35">
      <c r="A17" s="33" t="s">
        <v>13</v>
      </c>
      <c r="B17" s="34">
        <v>26685</v>
      </c>
      <c r="C17" s="34">
        <v>95.4</v>
      </c>
      <c r="D17" s="34">
        <v>26890</v>
      </c>
      <c r="E17" s="34">
        <v>94.1</v>
      </c>
      <c r="F17" s="34">
        <v>25465</v>
      </c>
      <c r="G17" s="35">
        <v>25464</v>
      </c>
      <c r="H17" s="34">
        <v>949</v>
      </c>
      <c r="I17" s="31">
        <v>13</v>
      </c>
      <c r="J17" s="35">
        <v>1275</v>
      </c>
      <c r="K17" s="31">
        <v>8</v>
      </c>
      <c r="L17" s="66">
        <v>134</v>
      </c>
      <c r="M17" s="35">
        <v>12</v>
      </c>
      <c r="O17" s="33" t="s">
        <v>13</v>
      </c>
      <c r="P17" s="60">
        <v>1275</v>
      </c>
      <c r="Q17" s="36">
        <v>0</v>
      </c>
      <c r="R17" s="37">
        <v>180</v>
      </c>
      <c r="S17" s="38">
        <v>75</v>
      </c>
      <c r="T17" s="74">
        <v>60</v>
      </c>
      <c r="U17" s="35">
        <v>1</v>
      </c>
      <c r="V17" s="32"/>
    </row>
    <row r="18" spans="1:22" x14ac:dyDescent="0.35">
      <c r="A18" s="33" t="s">
        <v>14</v>
      </c>
      <c r="B18" s="34">
        <v>19500</v>
      </c>
      <c r="C18" s="34">
        <v>105.4</v>
      </c>
      <c r="D18" s="34">
        <v>17389</v>
      </c>
      <c r="E18" s="34">
        <v>118.1</v>
      </c>
      <c r="F18" s="34">
        <v>18000</v>
      </c>
      <c r="G18" s="35">
        <v>20545</v>
      </c>
      <c r="H18" s="34">
        <v>452</v>
      </c>
      <c r="I18" s="31">
        <v>4</v>
      </c>
      <c r="J18" s="35">
        <v>304</v>
      </c>
      <c r="K18" s="31">
        <v>6</v>
      </c>
      <c r="L18" s="66">
        <v>42</v>
      </c>
      <c r="M18" s="35">
        <v>0</v>
      </c>
      <c r="N18" s="39"/>
      <c r="O18" s="33" t="s">
        <v>14</v>
      </c>
      <c r="P18" s="60">
        <v>258</v>
      </c>
      <c r="Q18" s="36">
        <v>0</v>
      </c>
      <c r="R18" s="37">
        <v>215</v>
      </c>
      <c r="S18" s="38">
        <v>18</v>
      </c>
      <c r="T18" s="74">
        <v>24</v>
      </c>
      <c r="U18" s="35">
        <v>1</v>
      </c>
      <c r="V18" s="32"/>
    </row>
    <row r="19" spans="1:22" x14ac:dyDescent="0.35">
      <c r="A19" s="33" t="s">
        <v>15</v>
      </c>
      <c r="B19" s="34">
        <v>26190</v>
      </c>
      <c r="C19" s="34">
        <v>116.4</v>
      </c>
      <c r="D19" s="34">
        <v>23280</v>
      </c>
      <c r="E19" s="34">
        <v>130.9</v>
      </c>
      <c r="F19" s="34">
        <v>26190</v>
      </c>
      <c r="G19" s="35">
        <v>30483</v>
      </c>
      <c r="H19" s="34">
        <v>762</v>
      </c>
      <c r="I19" s="31">
        <v>39</v>
      </c>
      <c r="J19" s="35">
        <v>1768</v>
      </c>
      <c r="K19" s="31">
        <v>11</v>
      </c>
      <c r="L19" s="66">
        <v>1200</v>
      </c>
      <c r="M19" s="35">
        <v>15</v>
      </c>
      <c r="O19" s="33" t="s">
        <v>15</v>
      </c>
      <c r="P19" s="60">
        <v>1273</v>
      </c>
      <c r="Q19" s="36">
        <v>291</v>
      </c>
      <c r="R19" s="37">
        <v>127</v>
      </c>
      <c r="S19" s="38">
        <v>60</v>
      </c>
      <c r="T19" s="74">
        <v>14</v>
      </c>
      <c r="U19" s="35">
        <v>1</v>
      </c>
      <c r="V19" s="32"/>
    </row>
    <row r="20" spans="1:22" x14ac:dyDescent="0.35">
      <c r="A20" s="33" t="s">
        <v>16</v>
      </c>
      <c r="B20" s="34">
        <v>18000</v>
      </c>
      <c r="C20" s="34">
        <v>79.8</v>
      </c>
      <c r="D20" s="34">
        <v>16760</v>
      </c>
      <c r="E20" s="34">
        <v>85.8</v>
      </c>
      <c r="F20" s="34">
        <v>16760</v>
      </c>
      <c r="G20" s="35">
        <v>14372</v>
      </c>
      <c r="H20" s="34">
        <v>742</v>
      </c>
      <c r="I20" s="31">
        <v>14</v>
      </c>
      <c r="J20" s="35">
        <v>884</v>
      </c>
      <c r="K20" s="31">
        <v>8</v>
      </c>
      <c r="L20" s="66">
        <v>250</v>
      </c>
      <c r="M20" s="35">
        <v>13</v>
      </c>
      <c r="O20" s="33" t="s">
        <v>16</v>
      </c>
      <c r="P20" s="60">
        <v>1471</v>
      </c>
      <c r="Q20" s="36">
        <v>187</v>
      </c>
      <c r="R20" s="37">
        <v>89</v>
      </c>
      <c r="S20" s="38">
        <v>38</v>
      </c>
      <c r="T20" s="74">
        <v>22</v>
      </c>
      <c r="U20" s="70">
        <v>1</v>
      </c>
      <c r="V20" s="32"/>
    </row>
    <row r="21" spans="1:22" x14ac:dyDescent="0.35">
      <c r="A21" s="33" t="s">
        <v>17</v>
      </c>
      <c r="B21" s="34">
        <v>15090</v>
      </c>
      <c r="C21" s="34">
        <v>91</v>
      </c>
      <c r="D21" s="34">
        <v>15680</v>
      </c>
      <c r="E21" s="34">
        <v>95</v>
      </c>
      <c r="F21" s="34">
        <v>15680</v>
      </c>
      <c r="G21" s="35">
        <v>14230</v>
      </c>
      <c r="H21" s="34">
        <v>451</v>
      </c>
      <c r="I21" s="31">
        <v>7</v>
      </c>
      <c r="J21" s="35">
        <v>490</v>
      </c>
      <c r="K21" s="31">
        <v>6</v>
      </c>
      <c r="L21" s="66">
        <v>260</v>
      </c>
      <c r="M21" s="35">
        <v>25</v>
      </c>
      <c r="O21" s="33" t="s">
        <v>17</v>
      </c>
      <c r="P21" s="61">
        <v>435</v>
      </c>
      <c r="Q21" s="36">
        <v>22</v>
      </c>
      <c r="R21" s="37">
        <v>17</v>
      </c>
      <c r="S21" s="38">
        <v>9</v>
      </c>
      <c r="T21" s="74">
        <v>7</v>
      </c>
      <c r="U21" s="70">
        <v>1</v>
      </c>
      <c r="V21" s="32"/>
    </row>
    <row r="22" spans="1:22" x14ac:dyDescent="0.35">
      <c r="A22" s="40" t="s">
        <v>35</v>
      </c>
      <c r="B22" s="34">
        <v>12100</v>
      </c>
      <c r="C22" s="34">
        <v>80</v>
      </c>
      <c r="D22" s="34">
        <v>13050</v>
      </c>
      <c r="E22" s="34">
        <v>74</v>
      </c>
      <c r="F22" s="34">
        <v>13050</v>
      </c>
      <c r="G22" s="35">
        <v>9593</v>
      </c>
      <c r="H22" s="34">
        <v>365</v>
      </c>
      <c r="I22" s="31">
        <v>31</v>
      </c>
      <c r="J22" s="35">
        <v>669</v>
      </c>
      <c r="K22" s="31">
        <v>10</v>
      </c>
      <c r="L22" s="66">
        <v>148</v>
      </c>
      <c r="M22" s="35">
        <v>10</v>
      </c>
      <c r="O22" s="33" t="s">
        <v>35</v>
      </c>
      <c r="P22" s="60">
        <v>976</v>
      </c>
      <c r="Q22" s="36">
        <v>108</v>
      </c>
      <c r="R22" s="37">
        <v>50</v>
      </c>
      <c r="S22" s="38">
        <v>24</v>
      </c>
      <c r="T22" s="74">
        <v>26</v>
      </c>
      <c r="U22" s="70">
        <v>1</v>
      </c>
      <c r="V22" s="32"/>
    </row>
    <row r="23" spans="1:22" x14ac:dyDescent="0.35">
      <c r="A23" s="33" t="s">
        <v>18</v>
      </c>
      <c r="B23" s="34">
        <v>14719</v>
      </c>
      <c r="C23" s="34">
        <v>96</v>
      </c>
      <c r="D23" s="34">
        <v>13932</v>
      </c>
      <c r="E23" s="34">
        <v>102</v>
      </c>
      <c r="F23" s="34">
        <v>13932</v>
      </c>
      <c r="G23" s="35">
        <v>14151</v>
      </c>
      <c r="H23" s="34">
        <v>387</v>
      </c>
      <c r="I23" s="31">
        <v>9</v>
      </c>
      <c r="J23" s="35">
        <v>447</v>
      </c>
      <c r="K23" s="31">
        <v>5</v>
      </c>
      <c r="L23" s="66">
        <v>112</v>
      </c>
      <c r="M23" s="35">
        <v>7</v>
      </c>
      <c r="O23" s="33" t="s">
        <v>18</v>
      </c>
      <c r="P23" s="60">
        <v>624</v>
      </c>
      <c r="Q23" s="36">
        <v>132</v>
      </c>
      <c r="R23" s="37">
        <v>62</v>
      </c>
      <c r="S23" s="38">
        <v>17</v>
      </c>
      <c r="T23" s="74">
        <v>12</v>
      </c>
      <c r="U23" s="70">
        <v>1</v>
      </c>
      <c r="V23" s="32"/>
    </row>
    <row r="24" spans="1:22" s="94" customFormat="1" x14ac:dyDescent="0.35">
      <c r="A24" s="40" t="s">
        <v>19</v>
      </c>
      <c r="B24" s="34">
        <v>9345</v>
      </c>
      <c r="C24" s="34">
        <v>83</v>
      </c>
      <c r="D24" s="34">
        <v>7125</v>
      </c>
      <c r="E24" s="34">
        <v>85</v>
      </c>
      <c r="F24" s="34">
        <v>7300</v>
      </c>
      <c r="G24" s="35">
        <v>6026</v>
      </c>
      <c r="H24" s="34">
        <v>290</v>
      </c>
      <c r="I24" s="31">
        <v>7</v>
      </c>
      <c r="J24" s="35">
        <v>420</v>
      </c>
      <c r="K24" s="31">
        <v>2</v>
      </c>
      <c r="L24" s="66">
        <v>69</v>
      </c>
      <c r="M24" s="35">
        <v>6</v>
      </c>
      <c r="N24" s="92"/>
      <c r="O24" s="40" t="s">
        <v>19</v>
      </c>
      <c r="P24" s="61">
        <v>323</v>
      </c>
      <c r="Q24" s="36">
        <v>76</v>
      </c>
      <c r="R24" s="37">
        <v>36</v>
      </c>
      <c r="S24" s="38">
        <v>4</v>
      </c>
      <c r="T24" s="74">
        <v>13</v>
      </c>
      <c r="U24" s="35">
        <v>1</v>
      </c>
      <c r="V24" s="93"/>
    </row>
    <row r="25" spans="1:22" x14ac:dyDescent="0.35">
      <c r="A25" s="33" t="s">
        <v>20</v>
      </c>
      <c r="B25" s="34">
        <v>27430</v>
      </c>
      <c r="C25" s="34">
        <v>86.2</v>
      </c>
      <c r="D25" s="34">
        <v>24730</v>
      </c>
      <c r="E25" s="34">
        <v>95.6</v>
      </c>
      <c r="F25" s="34">
        <v>24730</v>
      </c>
      <c r="G25" s="35">
        <v>23649</v>
      </c>
      <c r="H25" s="34">
        <v>610</v>
      </c>
      <c r="I25" s="31">
        <v>11</v>
      </c>
      <c r="J25" s="35">
        <v>694</v>
      </c>
      <c r="K25" s="31">
        <v>9</v>
      </c>
      <c r="L25" s="66">
        <v>142</v>
      </c>
      <c r="M25" s="35">
        <v>18</v>
      </c>
      <c r="O25" s="33" t="s">
        <v>20</v>
      </c>
      <c r="P25" s="61">
        <v>68</v>
      </c>
      <c r="Q25" s="36">
        <v>37</v>
      </c>
      <c r="R25" s="37">
        <v>21</v>
      </c>
      <c r="S25" s="38">
        <v>3</v>
      </c>
      <c r="T25" s="74">
        <v>6</v>
      </c>
      <c r="U25" s="35">
        <v>1</v>
      </c>
      <c r="V25" s="32"/>
    </row>
    <row r="26" spans="1:22" x14ac:dyDescent="0.35">
      <c r="A26" s="33" t="s">
        <v>21</v>
      </c>
      <c r="B26" s="34">
        <v>13415</v>
      </c>
      <c r="C26" s="34">
        <v>97.1</v>
      </c>
      <c r="D26" s="34">
        <v>12545</v>
      </c>
      <c r="E26" s="34">
        <v>103.8</v>
      </c>
      <c r="F26" s="34">
        <v>13415</v>
      </c>
      <c r="G26" s="35">
        <v>13021</v>
      </c>
      <c r="H26" s="34">
        <v>555</v>
      </c>
      <c r="I26" s="31">
        <v>4</v>
      </c>
      <c r="J26" s="35">
        <v>230</v>
      </c>
      <c r="K26" s="31">
        <v>9</v>
      </c>
      <c r="L26" s="66">
        <v>285</v>
      </c>
      <c r="M26" s="35">
        <v>40</v>
      </c>
      <c r="O26" s="33" t="s">
        <v>21</v>
      </c>
      <c r="P26" s="60">
        <v>105</v>
      </c>
      <c r="Q26" s="36">
        <v>0</v>
      </c>
      <c r="R26" s="41">
        <v>29</v>
      </c>
      <c r="S26" s="38">
        <v>4</v>
      </c>
      <c r="T26" s="74">
        <v>15</v>
      </c>
      <c r="U26" s="35">
        <v>1</v>
      </c>
      <c r="V26" s="32"/>
    </row>
    <row r="27" spans="1:22" x14ac:dyDescent="0.35">
      <c r="A27" s="33" t="s">
        <v>22</v>
      </c>
      <c r="B27" s="34">
        <v>23790</v>
      </c>
      <c r="C27" s="34">
        <v>70.3</v>
      </c>
      <c r="D27" s="34">
        <v>21451</v>
      </c>
      <c r="E27" s="34">
        <v>78</v>
      </c>
      <c r="F27" s="34">
        <v>21451</v>
      </c>
      <c r="G27" s="35">
        <v>16725</v>
      </c>
      <c r="H27" s="34">
        <v>1048</v>
      </c>
      <c r="I27" s="31">
        <v>18</v>
      </c>
      <c r="J27" s="35">
        <v>896</v>
      </c>
      <c r="K27" s="31">
        <v>13</v>
      </c>
      <c r="L27" s="66">
        <v>674</v>
      </c>
      <c r="M27" s="35">
        <v>2</v>
      </c>
      <c r="O27" s="33" t="s">
        <v>37</v>
      </c>
      <c r="P27" s="60">
        <v>844</v>
      </c>
      <c r="Q27" s="42">
        <v>58</v>
      </c>
      <c r="R27" s="37">
        <v>36</v>
      </c>
      <c r="S27" s="38">
        <v>3</v>
      </c>
      <c r="T27" s="74">
        <v>7</v>
      </c>
      <c r="U27" s="35">
        <v>1</v>
      </c>
      <c r="V27" s="32"/>
    </row>
    <row r="28" spans="1:22" x14ac:dyDescent="0.35">
      <c r="A28" s="33" t="s">
        <v>23</v>
      </c>
      <c r="B28" s="34">
        <v>8000</v>
      </c>
      <c r="C28" s="34">
        <v>92</v>
      </c>
      <c r="D28" s="34">
        <v>7844</v>
      </c>
      <c r="E28" s="34">
        <v>93.8</v>
      </c>
      <c r="F28" s="34">
        <v>7844</v>
      </c>
      <c r="G28" s="35">
        <v>7360</v>
      </c>
      <c r="H28" s="34">
        <v>279</v>
      </c>
      <c r="I28" s="31">
        <v>7</v>
      </c>
      <c r="J28" s="35">
        <v>263</v>
      </c>
      <c r="K28" s="31">
        <v>4</v>
      </c>
      <c r="L28" s="66">
        <v>86</v>
      </c>
      <c r="M28" s="35">
        <v>0</v>
      </c>
      <c r="O28" s="33" t="s">
        <v>23</v>
      </c>
      <c r="P28" s="61">
        <v>263</v>
      </c>
      <c r="Q28" s="42">
        <v>77</v>
      </c>
      <c r="R28" s="37">
        <v>70</v>
      </c>
      <c r="S28" s="38">
        <v>12</v>
      </c>
      <c r="T28" s="74">
        <v>14</v>
      </c>
      <c r="U28" s="35">
        <v>1</v>
      </c>
      <c r="V28" s="32"/>
    </row>
    <row r="29" spans="1:22" x14ac:dyDescent="0.35">
      <c r="A29" s="33" t="s">
        <v>24</v>
      </c>
      <c r="B29" s="34">
        <v>11500</v>
      </c>
      <c r="C29" s="34">
        <v>100.86</v>
      </c>
      <c r="D29" s="34">
        <v>11427</v>
      </c>
      <c r="E29" s="34">
        <v>101.51</v>
      </c>
      <c r="F29" s="34">
        <v>11427</v>
      </c>
      <c r="G29" s="35">
        <v>11600</v>
      </c>
      <c r="H29" s="34">
        <v>489</v>
      </c>
      <c r="I29" s="31">
        <v>1</v>
      </c>
      <c r="J29" s="35">
        <v>130</v>
      </c>
      <c r="K29" s="31">
        <v>4</v>
      </c>
      <c r="L29" s="66">
        <v>78</v>
      </c>
      <c r="M29" s="35">
        <v>17</v>
      </c>
      <c r="O29" s="33" t="s">
        <v>24</v>
      </c>
      <c r="P29" s="60">
        <v>89</v>
      </c>
      <c r="Q29" s="42">
        <v>17</v>
      </c>
      <c r="R29" s="37">
        <v>18</v>
      </c>
      <c r="S29" s="38">
        <v>4</v>
      </c>
      <c r="T29" s="74">
        <v>3</v>
      </c>
      <c r="U29" s="35">
        <v>1</v>
      </c>
      <c r="V29" s="32"/>
    </row>
    <row r="30" spans="1:22" x14ac:dyDescent="0.35">
      <c r="A30" s="33" t="s">
        <v>25</v>
      </c>
      <c r="B30" s="34">
        <v>17370</v>
      </c>
      <c r="C30" s="34">
        <v>104</v>
      </c>
      <c r="D30" s="34">
        <v>17750</v>
      </c>
      <c r="E30" s="34">
        <v>101.77</v>
      </c>
      <c r="F30" s="34">
        <v>17750</v>
      </c>
      <c r="G30" s="35">
        <v>18065</v>
      </c>
      <c r="H30" s="34">
        <v>842</v>
      </c>
      <c r="I30" s="31">
        <v>7</v>
      </c>
      <c r="J30" s="35">
        <v>346</v>
      </c>
      <c r="K30" s="31">
        <v>5</v>
      </c>
      <c r="L30" s="66">
        <v>129</v>
      </c>
      <c r="M30" s="35">
        <v>0</v>
      </c>
      <c r="O30" s="33" t="s">
        <v>25</v>
      </c>
      <c r="P30" s="60">
        <v>229</v>
      </c>
      <c r="Q30" s="42">
        <v>20</v>
      </c>
      <c r="R30" s="37">
        <v>12</v>
      </c>
      <c r="S30" s="38">
        <v>5</v>
      </c>
      <c r="T30" s="74">
        <v>5</v>
      </c>
      <c r="U30" s="35">
        <v>1</v>
      </c>
      <c r="V30" s="32"/>
    </row>
    <row r="31" spans="1:22" x14ac:dyDescent="0.35">
      <c r="A31" s="33" t="s">
        <v>26</v>
      </c>
      <c r="B31" s="34">
        <v>11350</v>
      </c>
      <c r="C31" s="34">
        <v>92.4</v>
      </c>
      <c r="D31" s="34">
        <v>10620</v>
      </c>
      <c r="E31" s="34">
        <v>98.5</v>
      </c>
      <c r="F31" s="34">
        <v>11325</v>
      </c>
      <c r="G31" s="35">
        <v>10464</v>
      </c>
      <c r="H31" s="34">
        <v>480</v>
      </c>
      <c r="I31" s="31">
        <v>11</v>
      </c>
      <c r="J31" s="35">
        <v>365</v>
      </c>
      <c r="K31" s="31">
        <v>6</v>
      </c>
      <c r="L31" s="66">
        <v>524</v>
      </c>
      <c r="M31" s="35">
        <v>12</v>
      </c>
      <c r="O31" s="33" t="s">
        <v>26</v>
      </c>
      <c r="P31" s="60">
        <v>291</v>
      </c>
      <c r="Q31" s="42">
        <v>32</v>
      </c>
      <c r="R31" s="37">
        <v>56</v>
      </c>
      <c r="S31" s="38">
        <v>5</v>
      </c>
      <c r="T31" s="74">
        <v>6</v>
      </c>
      <c r="U31" s="70">
        <v>1</v>
      </c>
      <c r="V31" s="32"/>
    </row>
    <row r="32" spans="1:22" x14ac:dyDescent="0.35">
      <c r="A32" s="33" t="s">
        <v>27</v>
      </c>
      <c r="B32" s="34">
        <v>45000</v>
      </c>
      <c r="C32" s="34">
        <v>97</v>
      </c>
      <c r="D32" s="34">
        <v>48620</v>
      </c>
      <c r="E32" s="34">
        <v>90</v>
      </c>
      <c r="F32" s="34">
        <v>48620</v>
      </c>
      <c r="G32" s="35">
        <v>43559</v>
      </c>
      <c r="H32" s="34">
        <v>962</v>
      </c>
      <c r="I32" s="31">
        <v>2</v>
      </c>
      <c r="J32" s="35">
        <v>320</v>
      </c>
      <c r="K32" s="31">
        <v>6</v>
      </c>
      <c r="L32" s="66">
        <v>196</v>
      </c>
      <c r="M32" s="35">
        <v>8</v>
      </c>
      <c r="O32" s="33" t="s">
        <v>27</v>
      </c>
      <c r="P32" s="60">
        <v>156</v>
      </c>
      <c r="Q32" s="42">
        <v>59</v>
      </c>
      <c r="R32" s="43">
        <v>47</v>
      </c>
      <c r="S32" s="44">
        <v>39</v>
      </c>
      <c r="T32" s="75">
        <v>10</v>
      </c>
      <c r="U32" s="35">
        <v>1</v>
      </c>
      <c r="V32" s="32"/>
    </row>
    <row r="33" spans="1:22" x14ac:dyDescent="0.35">
      <c r="A33" s="33" t="s">
        <v>40</v>
      </c>
      <c r="B33" s="34" t="s">
        <v>47</v>
      </c>
      <c r="C33" s="34" t="s">
        <v>47</v>
      </c>
      <c r="D33" s="34" t="s">
        <v>47</v>
      </c>
      <c r="E33" s="34" t="s">
        <v>47</v>
      </c>
      <c r="F33" s="34" t="s">
        <v>47</v>
      </c>
      <c r="G33" s="35" t="s">
        <v>47</v>
      </c>
      <c r="H33" s="34" t="s">
        <v>47</v>
      </c>
      <c r="I33" s="31">
        <v>1</v>
      </c>
      <c r="J33" s="35">
        <v>200</v>
      </c>
      <c r="K33" s="31" t="s">
        <v>47</v>
      </c>
      <c r="L33" s="66" t="s">
        <v>47</v>
      </c>
      <c r="M33" s="34" t="s">
        <v>47</v>
      </c>
      <c r="O33" s="40"/>
      <c r="P33" s="61"/>
      <c r="Q33" s="36"/>
      <c r="R33" s="37"/>
      <c r="S33" s="38"/>
      <c r="T33" s="74"/>
      <c r="U33" s="70"/>
      <c r="V33" s="32"/>
    </row>
    <row r="34" spans="1:22" ht="15" thickBot="1" x14ac:dyDescent="0.4">
      <c r="A34" s="46"/>
      <c r="B34" s="47"/>
      <c r="C34" s="47"/>
      <c r="D34" s="47"/>
      <c r="E34" s="47"/>
      <c r="F34" s="47"/>
      <c r="G34" s="48"/>
      <c r="H34" s="47"/>
      <c r="I34" s="49"/>
      <c r="J34" s="50"/>
      <c r="K34" s="49"/>
      <c r="L34" s="67"/>
      <c r="M34" s="50"/>
      <c r="O34" s="51"/>
      <c r="P34" s="83"/>
      <c r="Q34" s="84"/>
      <c r="R34" s="85"/>
      <c r="S34" s="86"/>
      <c r="T34" s="87"/>
      <c r="U34" s="88"/>
      <c r="V34" s="32"/>
    </row>
    <row r="35" spans="1:22" ht="15" thickBot="1" x14ac:dyDescent="0.4">
      <c r="A35" s="52" t="s">
        <v>36</v>
      </c>
      <c r="B35" s="104">
        <f t="shared" ref="B35:L35" si="0">SUM(B13:B34)</f>
        <v>381799</v>
      </c>
      <c r="C35" s="104">
        <f>(C13+C14+C15+C16+C17+C18+C19+C20+C21+C22+C23+C24+C25+C26+C27+C28+C29+C30+C31+C32)/20</f>
        <v>91.492999999999995</v>
      </c>
      <c r="D35" s="104">
        <f>SUM(D13:D34)</f>
        <v>368802</v>
      </c>
      <c r="E35" s="104">
        <f>(E13+E14+E15+E16+E17+E18+E19+E20+E21+E22+E23+E24+E25+E26+E27+E28+E29+E30+E31+E32)/20</f>
        <v>94.893999999999991</v>
      </c>
      <c r="F35" s="104">
        <f t="shared" si="0"/>
        <v>372528</v>
      </c>
      <c r="G35" s="105">
        <f>SUM(G13:G34)</f>
        <v>350243</v>
      </c>
      <c r="H35" s="104">
        <f t="shared" si="0"/>
        <v>12963</v>
      </c>
      <c r="I35" s="106">
        <f t="shared" si="0"/>
        <v>275</v>
      </c>
      <c r="J35" s="107">
        <f t="shared" si="0"/>
        <v>13346</v>
      </c>
      <c r="K35" s="106">
        <f t="shared" si="0"/>
        <v>144</v>
      </c>
      <c r="L35" s="108">
        <f t="shared" si="0"/>
        <v>5761</v>
      </c>
      <c r="M35" s="107">
        <f>SUM(M13:M34)</f>
        <v>220</v>
      </c>
      <c r="O35" s="52" t="s">
        <v>36</v>
      </c>
      <c r="P35" s="109">
        <f t="shared" ref="P35:U35" si="1">SUM(P13:P34)</f>
        <v>11907</v>
      </c>
      <c r="Q35" s="109">
        <f t="shared" si="1"/>
        <v>1593</v>
      </c>
      <c r="R35" s="110">
        <f t="shared" si="1"/>
        <v>1390</v>
      </c>
      <c r="S35" s="111">
        <f t="shared" si="1"/>
        <v>410</v>
      </c>
      <c r="T35" s="112">
        <f t="shared" si="1"/>
        <v>356</v>
      </c>
      <c r="U35" s="107">
        <f t="shared" si="1"/>
        <v>20</v>
      </c>
      <c r="V35" s="2"/>
    </row>
    <row r="37" spans="1:22" x14ac:dyDescent="0.35">
      <c r="H37" s="2"/>
      <c r="I37" s="2"/>
      <c r="J37" s="2"/>
      <c r="R37" s="53"/>
      <c r="S37" s="53"/>
      <c r="T37" s="53"/>
      <c r="U37" s="69"/>
      <c r="V37" s="54"/>
    </row>
    <row r="38" spans="1:22" x14ac:dyDescent="0.35">
      <c r="H38" s="2"/>
      <c r="I38" s="2"/>
      <c r="J38" s="2"/>
      <c r="K38" s="55"/>
    </row>
    <row r="39" spans="1:22" x14ac:dyDescent="0.35">
      <c r="H39" s="2"/>
      <c r="I39" s="2"/>
      <c r="J39" s="56"/>
      <c r="K39" s="2"/>
    </row>
    <row r="40" spans="1:22" x14ac:dyDescent="0.35">
      <c r="B40" s="2"/>
      <c r="C40" s="2"/>
      <c r="D40" s="2"/>
      <c r="E40" s="2"/>
      <c r="G40" s="2"/>
      <c r="H40" s="2"/>
      <c r="I40" s="2"/>
      <c r="J40" s="56"/>
      <c r="K40" s="2"/>
    </row>
    <row r="41" spans="1:22" x14ac:dyDescent="0.35">
      <c r="B41" s="64"/>
      <c r="C41" s="64"/>
      <c r="D41" s="64"/>
      <c r="E41" s="64"/>
      <c r="F41" s="57"/>
      <c r="G41" s="58"/>
      <c r="H41" s="55"/>
      <c r="I41" s="2"/>
      <c r="J41" s="2"/>
      <c r="K41" s="2"/>
    </row>
    <row r="42" spans="1:22" x14ac:dyDescent="0.35">
      <c r="B42" s="64"/>
      <c r="C42" s="64"/>
      <c r="D42" s="64"/>
      <c r="E42" s="64"/>
      <c r="F42" s="57"/>
      <c r="G42" s="58"/>
      <c r="H42" s="55"/>
      <c r="I42" s="2"/>
      <c r="J42" s="2"/>
      <c r="K42" s="2"/>
    </row>
    <row r="43" spans="1:22" x14ac:dyDescent="0.35">
      <c r="B43" s="64"/>
      <c r="C43" s="64"/>
      <c r="D43" s="64"/>
      <c r="E43" s="64"/>
      <c r="F43" s="57"/>
      <c r="G43" s="58"/>
      <c r="H43" s="55"/>
      <c r="I43" s="2"/>
      <c r="J43" s="2"/>
      <c r="K43" s="2"/>
    </row>
    <row r="44" spans="1:22" x14ac:dyDescent="0.35">
      <c r="B44" s="64"/>
      <c r="C44" s="64"/>
      <c r="D44" s="64"/>
      <c r="E44" s="64"/>
      <c r="F44" s="57"/>
      <c r="G44" s="58"/>
      <c r="H44" s="55"/>
      <c r="I44" s="2"/>
      <c r="J44" s="2"/>
      <c r="K44" s="2"/>
    </row>
    <row r="45" spans="1:22" x14ac:dyDescent="0.35">
      <c r="B45" s="57"/>
      <c r="C45" s="57"/>
      <c r="D45" s="57"/>
      <c r="E45" s="57"/>
      <c r="F45" s="57"/>
      <c r="G45" s="58"/>
      <c r="H45" s="55"/>
      <c r="I45" s="2"/>
      <c r="J45" s="2"/>
      <c r="K45" s="2"/>
    </row>
    <row r="46" spans="1:22" x14ac:dyDescent="0.35">
      <c r="B46" s="57"/>
      <c r="C46" s="57"/>
      <c r="D46" s="57"/>
      <c r="E46" s="57"/>
      <c r="F46" s="57"/>
      <c r="G46" s="58"/>
      <c r="H46" s="55"/>
      <c r="I46" s="2"/>
      <c r="J46" s="2"/>
      <c r="K46" s="2"/>
    </row>
    <row r="47" spans="1:22" x14ac:dyDescent="0.35">
      <c r="B47" s="57"/>
      <c r="C47" s="57"/>
      <c r="D47" s="57"/>
      <c r="E47" s="57"/>
      <c r="F47" s="57"/>
      <c r="G47" s="58"/>
      <c r="H47" s="55"/>
      <c r="I47" s="2"/>
      <c r="J47" s="2"/>
      <c r="K47" s="2"/>
    </row>
    <row r="48" spans="1:22" x14ac:dyDescent="0.35">
      <c r="B48" s="57"/>
      <c r="C48" s="57"/>
      <c r="D48" s="57"/>
      <c r="E48" s="57"/>
      <c r="F48" s="57"/>
      <c r="G48" s="58"/>
      <c r="H48" s="55"/>
      <c r="I48" s="2"/>
      <c r="J48" s="2"/>
      <c r="K48" s="2"/>
    </row>
    <row r="49" spans="2:11" x14ac:dyDescent="0.35">
      <c r="B49" s="57"/>
      <c r="C49" s="57"/>
      <c r="D49" s="57"/>
      <c r="E49" s="57"/>
      <c r="F49" s="57"/>
      <c r="G49" s="58"/>
      <c r="H49" s="55"/>
      <c r="I49" s="2"/>
      <c r="J49" s="2"/>
      <c r="K49" s="2"/>
    </row>
    <row r="50" spans="2:11" x14ac:dyDescent="0.35">
      <c r="B50" s="57"/>
      <c r="C50" s="57"/>
      <c r="D50" s="57"/>
      <c r="E50" s="57"/>
      <c r="F50" s="57"/>
      <c r="G50" s="58"/>
      <c r="H50" s="55"/>
      <c r="I50" s="2"/>
      <c r="J50" s="2"/>
      <c r="K50" s="2"/>
    </row>
    <row r="51" spans="2:11" x14ac:dyDescent="0.35">
      <c r="B51" s="57"/>
      <c r="C51" s="57"/>
      <c r="D51" s="57"/>
      <c r="E51" s="57"/>
      <c r="F51" s="57"/>
      <c r="G51" s="58"/>
      <c r="H51" s="55"/>
      <c r="I51" s="2"/>
      <c r="J51" s="2"/>
      <c r="K51" s="2"/>
    </row>
    <row r="52" spans="2:11" x14ac:dyDescent="0.35">
      <c r="B52" s="57"/>
      <c r="C52" s="57"/>
      <c r="D52" s="57"/>
      <c r="E52" s="57"/>
      <c r="F52" s="57"/>
      <c r="G52" s="58"/>
      <c r="H52" s="55"/>
      <c r="I52" s="2"/>
      <c r="J52" s="2"/>
      <c r="K52" s="2"/>
    </row>
    <row r="53" spans="2:11" x14ac:dyDescent="0.35">
      <c r="B53" s="57"/>
      <c r="C53" s="57"/>
      <c r="D53" s="57"/>
      <c r="E53" s="57"/>
      <c r="F53" s="57"/>
      <c r="G53" s="58"/>
      <c r="H53" s="55"/>
      <c r="I53" s="2"/>
      <c r="J53" s="2"/>
      <c r="K53" s="2"/>
    </row>
    <row r="54" spans="2:11" x14ac:dyDescent="0.35">
      <c r="B54" s="57"/>
      <c r="C54" s="57"/>
      <c r="D54" s="57"/>
      <c r="E54" s="57"/>
      <c r="F54" s="57"/>
      <c r="G54" s="58"/>
      <c r="H54" s="55"/>
      <c r="I54" s="2"/>
      <c r="J54" s="2"/>
      <c r="K54" s="2"/>
    </row>
    <row r="55" spans="2:11" x14ac:dyDescent="0.35">
      <c r="B55" s="57"/>
      <c r="C55" s="57"/>
      <c r="D55" s="57"/>
      <c r="E55" s="57"/>
      <c r="F55" s="57"/>
      <c r="G55" s="58"/>
      <c r="H55" s="55"/>
      <c r="I55" s="2"/>
      <c r="J55" s="2"/>
      <c r="K55" s="2"/>
    </row>
    <row r="56" spans="2:11" x14ac:dyDescent="0.35">
      <c r="B56" s="57"/>
      <c r="C56" s="57"/>
      <c r="D56" s="57"/>
      <c r="E56" s="57"/>
      <c r="F56" s="57"/>
      <c r="G56" s="58"/>
      <c r="H56" s="55"/>
      <c r="I56" s="2"/>
      <c r="J56" s="2"/>
      <c r="K56" s="2"/>
    </row>
    <row r="57" spans="2:11" x14ac:dyDescent="0.35">
      <c r="B57" s="57"/>
      <c r="C57" s="57"/>
      <c r="D57" s="57"/>
      <c r="E57" s="57"/>
      <c r="F57" s="57"/>
      <c r="G57" s="58"/>
      <c r="H57" s="55"/>
      <c r="I57" s="2"/>
      <c r="J57" s="2"/>
      <c r="K57" s="2"/>
    </row>
    <row r="58" spans="2:11" x14ac:dyDescent="0.35">
      <c r="B58" s="57"/>
      <c r="C58" s="57"/>
      <c r="D58" s="57"/>
      <c r="E58" s="57"/>
      <c r="F58" s="57"/>
      <c r="G58" s="58"/>
      <c r="H58" s="55"/>
      <c r="I58" s="2"/>
      <c r="J58" s="2"/>
      <c r="K58" s="2"/>
    </row>
    <row r="59" spans="2:11" x14ac:dyDescent="0.35">
      <c r="B59" s="57"/>
      <c r="C59" s="57"/>
      <c r="D59" s="57"/>
      <c r="E59" s="57"/>
      <c r="F59" s="57"/>
      <c r="G59" s="58"/>
      <c r="H59" s="55"/>
      <c r="I59" s="2"/>
      <c r="J59" s="2"/>
      <c r="K59" s="2"/>
    </row>
    <row r="60" spans="2:11" x14ac:dyDescent="0.35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x14ac:dyDescent="0.35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x14ac:dyDescent="0.35">
      <c r="B62" s="57"/>
      <c r="C62" s="57"/>
      <c r="D62" s="57"/>
      <c r="E62" s="57"/>
      <c r="F62" s="57"/>
      <c r="G62" s="2"/>
      <c r="H62" s="55"/>
      <c r="I62" s="59"/>
      <c r="J62" s="59"/>
      <c r="K62" s="2"/>
    </row>
  </sheetData>
  <mergeCells count="9">
    <mergeCell ref="P9:T9"/>
    <mergeCell ref="Q10:T10"/>
    <mergeCell ref="Q12:T12"/>
    <mergeCell ref="B9:B12"/>
    <mergeCell ref="C9:C12"/>
    <mergeCell ref="D9:D12"/>
    <mergeCell ref="E9:E12"/>
    <mergeCell ref="M10:M12"/>
    <mergeCell ref="K9:M9"/>
  </mergeCells>
  <phoneticPr fontId="1" type="noConversion"/>
  <pageMargins left="0.75" right="0.75" top="1" bottom="1" header="0.5" footer="0.5"/>
  <pageSetup paperSize="9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vér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2020-02-19T07:22:40Z</cp:lastPrinted>
  <dcterms:created xsi:type="dcterms:W3CDTF">2007-01-11T15:47:44Z</dcterms:created>
  <dcterms:modified xsi:type="dcterms:W3CDTF">2020-06-15T08:51:43Z</dcterms:modified>
</cp:coreProperties>
</file>