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-180" yWindow="420" windowWidth="15200" windowHeight="8700"/>
  </bookViews>
  <sheets>
    <sheet name="intézmények" sheetId="1" r:id="rId1"/>
  </sheets>
  <calcPr calcId="152511"/>
</workbook>
</file>

<file path=xl/calcChain.xml><?xml version="1.0" encoding="utf-8"?>
<calcChain xmlns="http://schemas.openxmlformats.org/spreadsheetml/2006/main">
  <c r="J40" i="1" l="1"/>
  <c r="J24" i="1"/>
  <c r="EA42" i="1"/>
  <c r="AY42" i="1" l="1"/>
  <c r="AV42" i="1"/>
  <c r="AW42" i="1"/>
  <c r="BY42" i="1"/>
  <c r="BZ42" i="1"/>
  <c r="CA42" i="1"/>
  <c r="CI39" i="1"/>
  <c r="CI34" i="1"/>
  <c r="CI31" i="1"/>
  <c r="CJ42" i="1"/>
  <c r="CE42" i="1"/>
  <c r="CF42" i="1"/>
  <c r="CG42" i="1"/>
  <c r="CH42" i="1"/>
  <c r="DK42" i="1"/>
  <c r="DL42" i="1"/>
  <c r="DM42" i="1"/>
  <c r="BD42" i="1"/>
  <c r="BE42" i="1"/>
  <c r="CI42" i="1" l="1"/>
  <c r="DF42" i="1" l="1"/>
  <c r="DG42" i="1"/>
  <c r="DH42" i="1"/>
  <c r="J32" i="1"/>
  <c r="H42" i="1" l="1"/>
  <c r="I42" i="1"/>
  <c r="CV42" i="1"/>
  <c r="CW42" i="1"/>
  <c r="CP42" i="1"/>
  <c r="CQ42" i="1"/>
  <c r="CR42" i="1"/>
  <c r="CN42" i="1"/>
  <c r="BM42" i="1" l="1"/>
  <c r="BN42" i="1"/>
  <c r="BO42" i="1"/>
  <c r="AP42" i="1"/>
  <c r="AQ42" i="1"/>
  <c r="V42" i="1"/>
  <c r="W42" i="1"/>
  <c r="AH42" i="1"/>
  <c r="AI42" i="1"/>
  <c r="AB42" i="1"/>
  <c r="AC42" i="1"/>
  <c r="C42" i="1"/>
  <c r="D42" i="1"/>
  <c r="N42" i="1" l="1"/>
  <c r="O42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EJ42" i="1"/>
  <c r="EK42" i="1"/>
  <c r="EL42" i="1"/>
  <c r="EF42" i="1"/>
  <c r="EG42" i="1"/>
  <c r="EH42" i="1"/>
  <c r="EM39" i="1"/>
  <c r="EM42" i="1" s="1"/>
  <c r="DY42" i="1"/>
  <c r="CB40" i="1" l="1"/>
  <c r="BP40" i="1"/>
  <c r="AX40" i="1"/>
  <c r="AJ40" i="1"/>
  <c r="AD40" i="1"/>
  <c r="X40" i="1"/>
  <c r="E40" i="1"/>
  <c r="DN39" i="1" l="1"/>
  <c r="DN42" i="1" s="1"/>
  <c r="DI39" i="1"/>
  <c r="CX39" i="1"/>
  <c r="CS39" i="1"/>
  <c r="CB39" i="1"/>
  <c r="BF39" i="1"/>
  <c r="AX39" i="1"/>
  <c r="J39" i="1"/>
  <c r="EI38" i="1"/>
  <c r="EI42" i="1" s="1"/>
  <c r="CX38" i="1"/>
  <c r="CS38" i="1"/>
  <c r="DI38" i="1"/>
  <c r="CB38" i="1"/>
  <c r="BP39" i="1"/>
  <c r="BP38" i="1"/>
  <c r="AD39" i="1"/>
  <c r="AD38" i="1"/>
  <c r="E39" i="1"/>
  <c r="X39" i="1"/>
  <c r="X38" i="1"/>
  <c r="E38" i="1"/>
  <c r="CS35" i="1"/>
  <c r="CB35" i="1"/>
  <c r="BP35" i="1"/>
  <c r="BP34" i="1"/>
  <c r="BF34" i="1"/>
  <c r="BF42" i="1" s="1"/>
  <c r="AD34" i="1"/>
  <c r="X34" i="1"/>
  <c r="J34" i="1"/>
  <c r="E34" i="1"/>
  <c r="J42" i="1" l="1"/>
  <c r="DI42" i="1"/>
  <c r="BP33" i="1"/>
  <c r="X33" i="1"/>
  <c r="AD33" i="1"/>
  <c r="E33" i="1"/>
  <c r="CB32" i="1"/>
  <c r="BP32" i="1"/>
  <c r="AD32" i="1"/>
  <c r="E32" i="1"/>
  <c r="CX31" i="1"/>
  <c r="CS31" i="1"/>
  <c r="CX30" i="1"/>
  <c r="CX27" i="1"/>
  <c r="DT42" i="1"/>
  <c r="DU42" i="1"/>
  <c r="DV42" i="1"/>
  <c r="DW26" i="1"/>
  <c r="CS26" i="1"/>
  <c r="AX24" i="1" l="1"/>
  <c r="AR24" i="1"/>
  <c r="AD24" i="1"/>
  <c r="X24" i="1"/>
  <c r="E24" i="1"/>
  <c r="DJ42" i="1" l="1"/>
  <c r="DO42" i="1"/>
  <c r="CD42" i="1"/>
  <c r="DS42" i="1"/>
  <c r="DW42" i="1"/>
  <c r="BW42" i="1"/>
  <c r="BX42" i="1"/>
  <c r="CB42" i="1"/>
  <c r="CC42" i="1"/>
  <c r="AT42" i="1"/>
  <c r="AU42" i="1"/>
  <c r="AX42" i="1"/>
  <c r="DX42" i="1"/>
  <c r="DZ42" i="1"/>
  <c r="K42" i="1" l="1"/>
  <c r="BP42" i="1"/>
  <c r="CS42" i="1"/>
  <c r="AK42" i="1"/>
  <c r="AF42" i="1"/>
  <c r="CY42" i="1"/>
  <c r="BU42" i="1"/>
  <c r="Y42" i="1"/>
  <c r="AE42" i="1"/>
  <c r="Q42" i="1"/>
  <c r="BG42" i="1"/>
  <c r="AD42" i="1"/>
  <c r="AA42" i="1"/>
  <c r="Z42" i="1"/>
  <c r="B42" i="1"/>
  <c r="F42" i="1"/>
  <c r="G42" i="1"/>
  <c r="BH42" i="1"/>
  <c r="BI42" i="1"/>
  <c r="BJ42" i="1"/>
  <c r="DE42" i="1"/>
  <c r="BC42" i="1"/>
  <c r="AN42" i="1"/>
  <c r="AO42" i="1"/>
  <c r="AR42" i="1"/>
  <c r="BK42" i="1"/>
  <c r="BL42" i="1"/>
  <c r="CM42" i="1"/>
  <c r="CO42" i="1"/>
  <c r="CT42" i="1"/>
  <c r="CU42" i="1"/>
  <c r="CX42" i="1"/>
  <c r="L42" i="1"/>
  <c r="M42" i="1"/>
  <c r="P42" i="1"/>
  <c r="E42" i="1"/>
  <c r="AG42" i="1"/>
  <c r="AJ42" i="1"/>
  <c r="T42" i="1"/>
  <c r="U42" i="1"/>
  <c r="X42" i="1"/>
</calcChain>
</file>

<file path=xl/sharedStrings.xml><?xml version="1.0" encoding="utf-8"?>
<sst xmlns="http://schemas.openxmlformats.org/spreadsheetml/2006/main" count="474" uniqueCount="80">
  <si>
    <t>Megyék</t>
  </si>
  <si>
    <t>és a</t>
  </si>
  <si>
    <t>főváros</t>
  </si>
  <si>
    <t>szá-</t>
  </si>
  <si>
    <t>ma</t>
  </si>
  <si>
    <t>kihasz-</t>
  </si>
  <si>
    <t>náltság</t>
  </si>
  <si>
    <t>%</t>
  </si>
  <si>
    <t>Baranya</t>
  </si>
  <si>
    <t>Békés</t>
  </si>
  <si>
    <t>Borsod-A-Z</t>
  </si>
  <si>
    <t>Csongrád</t>
  </si>
  <si>
    <t>Fejér</t>
  </si>
  <si>
    <t>Győr-M-S</t>
  </si>
  <si>
    <t>Hajdú-Bihar</t>
  </si>
  <si>
    <t>Heves</t>
  </si>
  <si>
    <t>Komárom-E</t>
  </si>
  <si>
    <t>Nógrád</t>
  </si>
  <si>
    <t>Pest</t>
  </si>
  <si>
    <t>Somogy</t>
  </si>
  <si>
    <t>Tolna</t>
  </si>
  <si>
    <t>Vas</t>
  </si>
  <si>
    <t>Veszprém</t>
  </si>
  <si>
    <t>Zala</t>
  </si>
  <si>
    <t>Budapest</t>
  </si>
  <si>
    <t>Összesen:</t>
  </si>
  <si>
    <t>gondo-</t>
  </si>
  <si>
    <t>zottak</t>
  </si>
  <si>
    <t>férő-</t>
  </si>
  <si>
    <t>hely</t>
  </si>
  <si>
    <t>Bács Kk.</t>
  </si>
  <si>
    <t>Szabolcs-SzB</t>
  </si>
  <si>
    <t>Jász-NSZ.</t>
  </si>
  <si>
    <t xml:space="preserve">     Éjjeli menedékhely</t>
  </si>
  <si>
    <t xml:space="preserve">       Átmeneti szállás</t>
  </si>
  <si>
    <t>eng.</t>
  </si>
  <si>
    <t>lsz.</t>
  </si>
  <si>
    <t>Hajdú-B.</t>
  </si>
  <si>
    <t>Borsod-AZ</t>
  </si>
  <si>
    <t>Szakápolói szolgálat</t>
  </si>
  <si>
    <t>hagyományos</t>
  </si>
  <si>
    <t xml:space="preserve">        és a </t>
  </si>
  <si>
    <t xml:space="preserve">      főváros</t>
  </si>
  <si>
    <t xml:space="preserve">      Megyék</t>
  </si>
  <si>
    <t xml:space="preserve">     Házi segítségnyújtás</t>
  </si>
  <si>
    <t xml:space="preserve">    Nappali melegedő  </t>
  </si>
  <si>
    <t>Népkonyha/étkezési hely</t>
  </si>
  <si>
    <t xml:space="preserve">      ellátása</t>
  </si>
  <si>
    <t>vizitszám</t>
  </si>
  <si>
    <t>feladat</t>
  </si>
  <si>
    <t>egység</t>
  </si>
  <si>
    <t xml:space="preserve">          Hajléktalan otthon</t>
  </si>
  <si>
    <t>Támogató szolgálat</t>
  </si>
  <si>
    <t>átl.</t>
  </si>
  <si>
    <t>telj.</t>
  </si>
  <si>
    <t>Családi napközi otthon</t>
  </si>
  <si>
    <t>napi engedé-lyezett adag-szám</t>
  </si>
  <si>
    <t>Utcai szociális munka</t>
  </si>
  <si>
    <t>Falugondnok, tanyagondnok</t>
  </si>
  <si>
    <t>esetszám</t>
  </si>
  <si>
    <t>gondozottak</t>
  </si>
  <si>
    <t>férfi</t>
  </si>
  <si>
    <t>nő</t>
  </si>
  <si>
    <t>összes</t>
  </si>
  <si>
    <t>Rehabilitációs otthona és kiléptető lakás - hajléktalan</t>
  </si>
  <si>
    <t>gyerek</t>
  </si>
  <si>
    <t xml:space="preserve"> Közösségi ellátás</t>
  </si>
  <si>
    <t>Hajléktalan házi orvosi szolg.</t>
  </si>
  <si>
    <t>Fogyatékosok nappali ellátása</t>
  </si>
  <si>
    <t>férőhely</t>
  </si>
  <si>
    <t>Hajdú</t>
  </si>
  <si>
    <t>engedé-lyezett létszám</t>
  </si>
  <si>
    <t>Krízisambulancia</t>
  </si>
  <si>
    <t>Áldozatvédelem</t>
  </si>
  <si>
    <t>(gyermek)</t>
  </si>
  <si>
    <r>
      <t xml:space="preserve">Időszakos férőhely </t>
    </r>
    <r>
      <rPr>
        <sz val="11"/>
        <rFont val="Calibri"/>
        <family val="2"/>
        <charset val="238"/>
        <scheme val="minor"/>
      </rPr>
      <t>(hajléktalan)</t>
    </r>
  </si>
  <si>
    <r>
      <t xml:space="preserve">Családok átmeneti otthona </t>
    </r>
    <r>
      <rPr>
        <sz val="11"/>
        <rFont val="Calibri"/>
        <family val="2"/>
        <charset val="238"/>
        <scheme val="minor"/>
      </rPr>
      <t>(otthon,  kiléptető lakás, félutas ház)</t>
    </r>
  </si>
  <si>
    <r>
      <t xml:space="preserve">Közösségi ellátás </t>
    </r>
    <r>
      <rPr>
        <sz val="11"/>
        <rFont val="Calibri"/>
        <family val="2"/>
        <charset val="238"/>
        <scheme val="minor"/>
      </rPr>
      <t>(alacsony küszöbű)</t>
    </r>
  </si>
  <si>
    <t>Családok átmeneti otthona krízis otthon</t>
  </si>
  <si>
    <t>SZOCIÁLIS INTÉZMÉNYEK, SZOLGÁLTATÁSOK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</si>
</sst>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E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/>
    <xf numFmtId="0" fontId="1" fillId="0" borderId="26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22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23" xfId="0" applyFont="1" applyFill="1" applyBorder="1"/>
    <xf numFmtId="0" fontId="1" fillId="0" borderId="27" xfId="0" applyFont="1" applyFill="1" applyBorder="1"/>
    <xf numFmtId="0" fontId="1" fillId="0" borderId="12" xfId="0" applyFont="1" applyFill="1" applyBorder="1"/>
    <xf numFmtId="0" fontId="2" fillId="0" borderId="23" xfId="0" applyFont="1" applyFill="1" applyBorder="1"/>
    <xf numFmtId="0" fontId="2" fillId="0" borderId="0" xfId="0" applyFont="1" applyFill="1" applyBorder="1"/>
    <xf numFmtId="0" fontId="2" fillId="0" borderId="27" xfId="0" applyFont="1" applyFill="1" applyBorder="1"/>
    <xf numFmtId="0" fontId="2" fillId="0" borderId="23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wrapText="1"/>
    </xf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42" xfId="0" applyFont="1" applyFill="1" applyBorder="1"/>
    <xf numFmtId="0" fontId="1" fillId="0" borderId="5" xfId="0" applyFont="1" applyFill="1" applyBorder="1"/>
    <xf numFmtId="0" fontId="1" fillId="0" borderId="57" xfId="0" applyFont="1" applyFill="1" applyBorder="1"/>
    <xf numFmtId="0" fontId="1" fillId="0" borderId="58" xfId="0" applyFont="1" applyFill="1" applyBorder="1"/>
    <xf numFmtId="0" fontId="1" fillId="0" borderId="29" xfId="0" applyFont="1" applyFill="1" applyBorder="1" applyAlignment="1">
      <alignment horizontal="center"/>
    </xf>
    <xf numFmtId="0" fontId="1" fillId="0" borderId="23" xfId="0" applyFont="1" applyFill="1" applyBorder="1" applyAlignment="1"/>
    <xf numFmtId="0" fontId="1" fillId="0" borderId="0" xfId="0" applyFont="1" applyFill="1" applyBorder="1" applyAlignment="1"/>
    <xf numFmtId="0" fontId="1" fillId="0" borderId="28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17" xfId="0" applyFont="1" applyFill="1" applyBorder="1"/>
    <xf numFmtId="0" fontId="1" fillId="0" borderId="40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37" xfId="0" applyFont="1" applyFill="1" applyBorder="1"/>
    <xf numFmtId="0" fontId="1" fillId="0" borderId="41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41" xfId="0" applyFont="1" applyFill="1" applyBorder="1"/>
    <xf numFmtId="0" fontId="1" fillId="0" borderId="44" xfId="0" applyFont="1" applyFill="1" applyBorder="1" applyAlignment="1">
      <alignment horizontal="center"/>
    </xf>
    <xf numFmtId="0" fontId="1" fillId="0" borderId="38" xfId="0" applyFont="1" applyFill="1" applyBorder="1"/>
    <xf numFmtId="0" fontId="1" fillId="0" borderId="50" xfId="0" applyFont="1" applyFill="1" applyBorder="1"/>
    <xf numFmtId="0" fontId="1" fillId="0" borderId="54" xfId="0" applyFont="1" applyFill="1" applyBorder="1" applyAlignment="1">
      <alignment horizontal="center"/>
    </xf>
    <xf numFmtId="0" fontId="1" fillId="0" borderId="51" xfId="0" applyFont="1" applyFill="1" applyBorder="1" applyAlignment="1">
      <alignment horizontal="center"/>
    </xf>
    <xf numFmtId="0" fontId="1" fillId="0" borderId="55" xfId="0" applyFont="1" applyFill="1" applyBorder="1" applyAlignment="1">
      <alignment horizontal="center"/>
    </xf>
    <xf numFmtId="0" fontId="1" fillId="0" borderId="52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53" xfId="0" applyFont="1" applyFill="1" applyBorder="1" applyAlignment="1">
      <alignment horizontal="center"/>
    </xf>
    <xf numFmtId="3" fontId="1" fillId="0" borderId="51" xfId="0" applyNumberFormat="1" applyFont="1" applyFill="1" applyBorder="1" applyAlignment="1">
      <alignment horizontal="center"/>
    </xf>
    <xf numFmtId="0" fontId="1" fillId="0" borderId="63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left"/>
    </xf>
    <xf numFmtId="0" fontId="1" fillId="0" borderId="6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3" fontId="1" fillId="0" borderId="31" xfId="0" applyNumberFormat="1" applyFont="1" applyFill="1" applyBorder="1" applyAlignment="1">
      <alignment horizontal="center"/>
    </xf>
    <xf numFmtId="0" fontId="1" fillId="0" borderId="64" xfId="0" applyFont="1" applyFill="1" applyBorder="1" applyAlignment="1">
      <alignment horizontal="center"/>
    </xf>
    <xf numFmtId="0" fontId="1" fillId="0" borderId="59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3" fontId="1" fillId="0" borderId="4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/>
    </xf>
    <xf numFmtId="0" fontId="1" fillId="2" borderId="12" xfId="0" applyFont="1" applyFill="1" applyBorder="1"/>
    <xf numFmtId="0" fontId="1" fillId="0" borderId="15" xfId="0" applyFont="1" applyFill="1" applyBorder="1"/>
    <xf numFmtId="0" fontId="1" fillId="0" borderId="19" xfId="0" applyFont="1" applyFill="1" applyBorder="1" applyAlignment="1">
      <alignment horizontal="center"/>
    </xf>
    <xf numFmtId="0" fontId="1" fillId="0" borderId="49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61" xfId="0" applyFont="1" applyFill="1" applyBorder="1" applyAlignment="1">
      <alignment horizontal="center"/>
    </xf>
    <xf numFmtId="0" fontId="1" fillId="0" borderId="35" xfId="0" applyFont="1" applyFill="1" applyBorder="1"/>
    <xf numFmtId="3" fontId="1" fillId="0" borderId="35" xfId="0" applyNumberFormat="1" applyFont="1" applyFill="1" applyBorder="1" applyAlignment="1">
      <alignment horizontal="center"/>
    </xf>
    <xf numFmtId="3" fontId="1" fillId="0" borderId="33" xfId="0" applyNumberFormat="1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58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32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2" fillId="0" borderId="18" xfId="0" applyFont="1" applyFill="1" applyBorder="1"/>
    <xf numFmtId="0" fontId="2" fillId="0" borderId="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3" fontId="2" fillId="0" borderId="10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3" fontId="2" fillId="0" borderId="9" xfId="0" applyNumberFormat="1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3" fontId="2" fillId="0" borderId="41" xfId="0" applyNumberFormat="1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3" fontId="2" fillId="0" borderId="4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2" xfId="0" applyFont="1" applyFill="1" applyBorder="1" applyAlignment="1">
      <alignment horizontal="center"/>
    </xf>
    <xf numFmtId="3" fontId="2" fillId="0" borderId="16" xfId="0" applyNumberFormat="1" applyFont="1" applyFill="1" applyBorder="1" applyAlignment="1">
      <alignment horizontal="center"/>
    </xf>
    <xf numFmtId="3" fontId="2" fillId="0" borderId="48" xfId="0" applyNumberFormat="1" applyFont="1" applyFill="1" applyBorder="1" applyAlignment="1">
      <alignment horizontal="center"/>
    </xf>
    <xf numFmtId="3" fontId="2" fillId="0" borderId="11" xfId="0" applyNumberFormat="1" applyFont="1" applyFill="1" applyBorder="1" applyAlignment="1">
      <alignment horizontal="center"/>
    </xf>
    <xf numFmtId="0" fontId="2" fillId="0" borderId="46" xfId="0" applyFont="1" applyFill="1" applyBorder="1"/>
    <xf numFmtId="0" fontId="2" fillId="0" borderId="47" xfId="0" applyFont="1" applyFill="1" applyBorder="1" applyAlignment="1">
      <alignment horizontal="center"/>
    </xf>
    <xf numFmtId="3" fontId="1" fillId="0" borderId="0" xfId="0" applyNumberFormat="1" applyFont="1" applyFill="1"/>
    <xf numFmtId="3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2" fillId="0" borderId="39" xfId="0" applyFont="1" applyFill="1" applyBorder="1" applyAlignment="1">
      <alignment horizontal="center"/>
    </xf>
    <xf numFmtId="0" fontId="1" fillId="0" borderId="67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center"/>
    </xf>
    <xf numFmtId="0" fontId="1" fillId="0" borderId="68" xfId="0" applyFont="1" applyFill="1" applyBorder="1" applyAlignment="1">
      <alignment horizontal="center"/>
    </xf>
    <xf numFmtId="3" fontId="1" fillId="0" borderId="63" xfId="0" applyNumberFormat="1" applyFont="1" applyFill="1" applyBorder="1" applyAlignment="1">
      <alignment horizontal="center"/>
    </xf>
    <xf numFmtId="3" fontId="1" fillId="0" borderId="64" xfId="0" applyNumberFormat="1" applyFont="1" applyFill="1" applyBorder="1" applyAlignment="1">
      <alignment horizontal="center"/>
    </xf>
    <xf numFmtId="3" fontId="1" fillId="0" borderId="69" xfId="0" applyNumberFormat="1" applyFont="1" applyFill="1" applyBorder="1" applyAlignment="1">
      <alignment horizontal="center"/>
    </xf>
    <xf numFmtId="0" fontId="1" fillId="0" borderId="7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71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3" fontId="2" fillId="0" borderId="47" xfId="0" applyNumberFormat="1" applyFont="1" applyFill="1" applyBorder="1" applyAlignment="1">
      <alignment horizontal="center"/>
    </xf>
    <xf numFmtId="3" fontId="1" fillId="0" borderId="1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vertical="center" wrapText="1"/>
    </xf>
    <xf numFmtId="0" fontId="2" fillId="0" borderId="65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2" fillId="0" borderId="66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27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2" fillId="0" borderId="65" xfId="0" applyFont="1" applyFill="1" applyBorder="1" applyAlignment="1">
      <alignment horizontal="center" wrapText="1"/>
    </xf>
    <xf numFmtId="0" fontId="1" fillId="0" borderId="60" xfId="0" applyFont="1" applyFill="1" applyBorder="1" applyAlignment="1">
      <alignment horizontal="center" wrapText="1"/>
    </xf>
    <xf numFmtId="0" fontId="1" fillId="0" borderId="66" xfId="0" applyFont="1" applyFill="1" applyBorder="1" applyAlignment="1">
      <alignment horizontal="center" wrapText="1"/>
    </xf>
    <xf numFmtId="0" fontId="1" fillId="0" borderId="60" xfId="0" applyFont="1" applyFill="1" applyBorder="1" applyAlignment="1">
      <alignment horizontal="center" vertical="center" wrapText="1"/>
    </xf>
    <xf numFmtId="0" fontId="1" fillId="0" borderId="66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111"/>
  <sheetViews>
    <sheetView tabSelected="1" topLeftCell="DI1" zoomScale="60" zoomScaleNormal="60" workbookViewId="0">
      <selection activeCell="EC19" sqref="EC19"/>
    </sheetView>
  </sheetViews>
  <sheetFormatPr defaultColWidth="8.81640625" defaultRowHeight="14.5" x14ac:dyDescent="0.35"/>
  <cols>
    <col min="1" max="1" width="10.7265625" style="2" customWidth="1"/>
    <col min="2" max="5" width="6.26953125" style="2" customWidth="1"/>
    <col min="6" max="11" width="8.26953125" style="2" customWidth="1"/>
    <col min="12" max="17" width="6.26953125" style="2" customWidth="1"/>
    <col min="18" max="18" width="8.81640625" style="1"/>
    <col min="19" max="19" width="11.26953125" style="1" customWidth="1"/>
    <col min="20" max="35" width="6.26953125" style="2" customWidth="1"/>
    <col min="36" max="36" width="6.81640625" style="2" customWidth="1"/>
    <col min="37" max="37" width="10.36328125" style="2" customWidth="1"/>
    <col min="38" max="38" width="6.26953125" style="3" customWidth="1"/>
    <col min="39" max="39" width="11.7265625" style="2" customWidth="1"/>
    <col min="40" max="45" width="7.26953125" style="2" customWidth="1"/>
    <col min="46" max="51" width="8.81640625" style="2"/>
    <col min="52" max="53" width="7.26953125" style="3" customWidth="1"/>
    <col min="54" max="54" width="12.1796875" style="2" customWidth="1"/>
    <col min="55" max="58" width="8.26953125" style="2" customWidth="1"/>
    <col min="59" max="59" width="9" style="2" customWidth="1"/>
    <col min="60" max="62" width="8.26953125" style="2" customWidth="1"/>
    <col min="63" max="68" width="7.26953125" style="2" customWidth="1"/>
    <col min="69" max="72" width="7.26953125" style="2" hidden="1" customWidth="1"/>
    <col min="73" max="73" width="7.26953125" style="2" customWidth="1"/>
    <col min="74" max="74" width="10.81640625" style="2" customWidth="1"/>
    <col min="75" max="83" width="8.81640625" style="2"/>
    <col min="84" max="84" width="7.453125" style="2" customWidth="1"/>
    <col min="85" max="85" width="7.81640625" style="2" customWidth="1"/>
    <col min="86" max="86" width="8" style="2" customWidth="1"/>
    <col min="87" max="88" width="8.81640625" style="2"/>
    <col min="89" max="89" width="8.81640625" style="3"/>
    <col min="90" max="90" width="12.1796875" style="2" customWidth="1"/>
    <col min="91" max="91" width="7.26953125" style="2" customWidth="1"/>
    <col min="92" max="92" width="9" style="2" customWidth="1"/>
    <col min="93" max="93" width="9.7265625" style="2" customWidth="1"/>
    <col min="94" max="102" width="7.26953125" style="2" customWidth="1"/>
    <col min="103" max="103" width="8.453125" style="2" customWidth="1"/>
    <col min="104" max="104" width="0.1796875" style="2" customWidth="1"/>
    <col min="105" max="105" width="8.81640625" style="1"/>
    <col min="106" max="106" width="5.6328125" style="1" customWidth="1"/>
    <col min="107" max="107" width="12.1796875" style="2" customWidth="1"/>
    <col min="108" max="108" width="11.81640625" style="2" customWidth="1"/>
    <col min="109" max="113" width="8.26953125" style="2" customWidth="1"/>
    <col min="114" max="119" width="8.81640625" style="2"/>
    <col min="120" max="121" width="8.81640625" style="1"/>
    <col min="122" max="122" width="14.1796875" style="2" customWidth="1"/>
    <col min="123" max="131" width="8.81640625" style="2"/>
    <col min="132" max="134" width="8.81640625" style="3"/>
    <col min="135" max="135" width="12.81640625" style="3" customWidth="1"/>
    <col min="136" max="16384" width="8.81640625" style="2"/>
  </cols>
  <sheetData>
    <row r="1" spans="1:143" x14ac:dyDescent="0.35">
      <c r="A1" s="163" t="s">
        <v>79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S1" s="164" t="s">
        <v>79</v>
      </c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6"/>
      <c r="AM1" s="163" t="s">
        <v>79</v>
      </c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BB1" s="163" t="s">
        <v>79</v>
      </c>
      <c r="BC1" s="163"/>
      <c r="BD1" s="163"/>
      <c r="BE1" s="163"/>
      <c r="BF1" s="163"/>
      <c r="BG1" s="163"/>
      <c r="BH1" s="163"/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3"/>
      <c r="BV1" s="163" t="s">
        <v>79</v>
      </c>
      <c r="BW1" s="163"/>
      <c r="BX1" s="163"/>
      <c r="BY1" s="163"/>
      <c r="BZ1" s="163"/>
      <c r="CA1" s="163"/>
      <c r="CB1" s="163"/>
      <c r="CC1" s="163"/>
      <c r="CD1" s="163"/>
      <c r="CE1" s="163"/>
      <c r="CF1" s="163"/>
      <c r="CG1" s="163"/>
      <c r="CH1" s="163"/>
      <c r="CI1" s="163"/>
      <c r="CJ1" s="163"/>
      <c r="CK1" s="107"/>
      <c r="CL1" s="163" t="s">
        <v>79</v>
      </c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DC1" s="163" t="s">
        <v>79</v>
      </c>
      <c r="DD1" s="163"/>
      <c r="DE1" s="163"/>
      <c r="DF1" s="163"/>
      <c r="DG1" s="163"/>
      <c r="DH1" s="163"/>
      <c r="DI1" s="163"/>
      <c r="DJ1" s="163"/>
      <c r="DK1" s="163"/>
      <c r="DL1" s="163"/>
      <c r="DM1" s="163"/>
      <c r="DN1" s="163"/>
      <c r="DO1" s="163"/>
      <c r="DR1" s="165" t="s">
        <v>79</v>
      </c>
      <c r="DS1" s="142"/>
      <c r="DT1" s="142"/>
      <c r="DU1" s="142"/>
      <c r="DV1" s="142"/>
      <c r="DW1" s="142"/>
      <c r="DX1" s="142"/>
      <c r="DY1" s="142"/>
      <c r="DZ1" s="142"/>
      <c r="EA1" s="142"/>
      <c r="EE1" s="165" t="s">
        <v>79</v>
      </c>
      <c r="EF1" s="142"/>
      <c r="EG1" s="142"/>
      <c r="EH1" s="142"/>
      <c r="EI1" s="142"/>
      <c r="EJ1" s="142"/>
      <c r="EK1" s="142"/>
      <c r="EL1" s="142"/>
      <c r="EM1" s="142"/>
    </row>
    <row r="2" spans="1:143" ht="15" thickBot="1" x14ac:dyDescent="0.4">
      <c r="AT2" s="3"/>
      <c r="AU2" s="3"/>
      <c r="AV2" s="3"/>
      <c r="AW2" s="3"/>
      <c r="AX2" s="3"/>
      <c r="AY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DJ2" s="3"/>
      <c r="DK2" s="3"/>
      <c r="DL2" s="3"/>
      <c r="DM2" s="3"/>
      <c r="DN2" s="3"/>
      <c r="DO2" s="3"/>
      <c r="DR2" s="3"/>
      <c r="DS2" s="3"/>
      <c r="DT2" s="3"/>
      <c r="DU2" s="3"/>
      <c r="DV2" s="3"/>
      <c r="DW2" s="3"/>
    </row>
    <row r="3" spans="1:143" ht="39" customHeight="1" x14ac:dyDescent="0.35">
      <c r="A3" s="4"/>
      <c r="B3" s="135" t="s">
        <v>57</v>
      </c>
      <c r="C3" s="136"/>
      <c r="D3" s="136"/>
      <c r="E3" s="137"/>
      <c r="F3" s="135" t="s">
        <v>46</v>
      </c>
      <c r="G3" s="136"/>
      <c r="H3" s="136"/>
      <c r="I3" s="136"/>
      <c r="J3" s="136"/>
      <c r="K3" s="137"/>
      <c r="L3" s="135" t="s">
        <v>45</v>
      </c>
      <c r="M3" s="136"/>
      <c r="N3" s="136"/>
      <c r="O3" s="136"/>
      <c r="P3" s="136"/>
      <c r="Q3" s="137"/>
      <c r="S3" s="4"/>
      <c r="T3" s="135" t="s">
        <v>33</v>
      </c>
      <c r="U3" s="136"/>
      <c r="V3" s="136"/>
      <c r="W3" s="136"/>
      <c r="X3" s="136"/>
      <c r="Y3" s="137"/>
      <c r="Z3" s="135" t="s">
        <v>34</v>
      </c>
      <c r="AA3" s="136"/>
      <c r="AB3" s="136"/>
      <c r="AC3" s="136"/>
      <c r="AD3" s="136"/>
      <c r="AE3" s="137"/>
      <c r="AF3" s="138" t="s">
        <v>64</v>
      </c>
      <c r="AG3" s="153"/>
      <c r="AH3" s="153"/>
      <c r="AI3" s="153"/>
      <c r="AJ3" s="153"/>
      <c r="AK3" s="154"/>
      <c r="AL3" s="34"/>
      <c r="AM3" s="4"/>
      <c r="AN3" s="155" t="s">
        <v>51</v>
      </c>
      <c r="AO3" s="156"/>
      <c r="AP3" s="156"/>
      <c r="AQ3" s="156"/>
      <c r="AR3" s="156"/>
      <c r="AS3" s="157"/>
      <c r="AT3" s="135" t="s">
        <v>75</v>
      </c>
      <c r="AU3" s="136"/>
      <c r="AV3" s="136"/>
      <c r="AW3" s="136"/>
      <c r="AX3" s="136"/>
      <c r="AY3" s="137"/>
      <c r="AZ3" s="5"/>
      <c r="BA3" s="5"/>
      <c r="BB3" s="4"/>
      <c r="BC3" s="138" t="s">
        <v>67</v>
      </c>
      <c r="BD3" s="139"/>
      <c r="BE3" s="139"/>
      <c r="BF3" s="139"/>
      <c r="BG3" s="140"/>
      <c r="BH3" s="135" t="s">
        <v>39</v>
      </c>
      <c r="BI3" s="136"/>
      <c r="BJ3" s="136"/>
      <c r="BK3" s="150" t="s">
        <v>76</v>
      </c>
      <c r="BL3" s="151"/>
      <c r="BM3" s="151"/>
      <c r="BN3" s="151"/>
      <c r="BO3" s="151"/>
      <c r="BP3" s="151"/>
      <c r="BQ3" s="151"/>
      <c r="BR3" s="151"/>
      <c r="BS3" s="151"/>
      <c r="BT3" s="151"/>
      <c r="BU3" s="152"/>
      <c r="BV3" s="4"/>
      <c r="BW3" s="135" t="s">
        <v>78</v>
      </c>
      <c r="BX3" s="136"/>
      <c r="BY3" s="136"/>
      <c r="BZ3" s="136"/>
      <c r="CA3" s="136"/>
      <c r="CB3" s="136"/>
      <c r="CC3" s="137"/>
      <c r="CD3" s="138" t="s">
        <v>68</v>
      </c>
      <c r="CE3" s="139"/>
      <c r="CF3" s="139"/>
      <c r="CG3" s="139"/>
      <c r="CH3" s="139"/>
      <c r="CI3" s="139"/>
      <c r="CJ3" s="140"/>
      <c r="CK3" s="7"/>
      <c r="CL3" s="4"/>
      <c r="CM3" s="135" t="s">
        <v>52</v>
      </c>
      <c r="CN3" s="136"/>
      <c r="CO3" s="136"/>
      <c r="CP3" s="136"/>
      <c r="CQ3" s="136"/>
      <c r="CR3" s="136"/>
      <c r="CS3" s="137"/>
      <c r="CT3" s="135" t="s">
        <v>66</v>
      </c>
      <c r="CU3" s="136"/>
      <c r="CV3" s="136"/>
      <c r="CW3" s="136"/>
      <c r="CX3" s="136"/>
      <c r="CY3" s="137"/>
      <c r="CZ3" s="4"/>
      <c r="DC3" s="4"/>
      <c r="DD3" s="4"/>
      <c r="DE3" s="138" t="s">
        <v>77</v>
      </c>
      <c r="DF3" s="139"/>
      <c r="DG3" s="139"/>
      <c r="DH3" s="139"/>
      <c r="DI3" s="140"/>
      <c r="DJ3" s="138" t="s">
        <v>44</v>
      </c>
      <c r="DK3" s="139"/>
      <c r="DL3" s="139"/>
      <c r="DM3" s="139"/>
      <c r="DN3" s="139"/>
      <c r="DO3" s="140"/>
      <c r="DR3" s="6"/>
      <c r="DS3" s="138" t="s">
        <v>58</v>
      </c>
      <c r="DT3" s="139"/>
      <c r="DU3" s="139"/>
      <c r="DV3" s="139"/>
      <c r="DW3" s="140"/>
      <c r="DX3" s="138" t="s">
        <v>55</v>
      </c>
      <c r="DY3" s="139"/>
      <c r="DZ3" s="139"/>
      <c r="EA3" s="140"/>
      <c r="EB3" s="7"/>
      <c r="EC3" s="7"/>
      <c r="ED3" s="7"/>
      <c r="EE3" s="4"/>
      <c r="EF3" s="135" t="s">
        <v>72</v>
      </c>
      <c r="EG3" s="136"/>
      <c r="EH3" s="136"/>
      <c r="EI3" s="137"/>
      <c r="EJ3" s="135" t="s">
        <v>73</v>
      </c>
      <c r="EK3" s="136"/>
      <c r="EL3" s="136"/>
      <c r="EM3" s="137"/>
    </row>
    <row r="4" spans="1:143" ht="13" hidden="1" customHeight="1" thickBot="1" x14ac:dyDescent="0.35">
      <c r="A4" s="8"/>
      <c r="B4" s="9"/>
      <c r="C4" s="3"/>
      <c r="D4" s="3"/>
      <c r="E4" s="10"/>
      <c r="F4" s="9"/>
      <c r="G4" s="3"/>
      <c r="H4" s="3"/>
      <c r="I4" s="3"/>
      <c r="J4" s="3"/>
      <c r="K4" s="10"/>
      <c r="L4" s="9"/>
      <c r="M4" s="3"/>
      <c r="N4" s="3"/>
      <c r="O4" s="3"/>
      <c r="P4" s="3"/>
      <c r="Q4" s="10"/>
      <c r="S4" s="8"/>
      <c r="T4" s="3"/>
      <c r="U4" s="3"/>
      <c r="V4" s="3"/>
      <c r="W4" s="3"/>
      <c r="X4" s="3"/>
      <c r="Y4" s="10"/>
      <c r="Z4" s="9"/>
      <c r="AA4" s="3"/>
      <c r="AB4" s="3"/>
      <c r="AC4" s="3"/>
      <c r="AD4" s="3"/>
      <c r="AE4" s="10"/>
      <c r="AF4" s="9"/>
      <c r="AG4" s="3"/>
      <c r="AH4" s="3"/>
      <c r="AI4" s="3"/>
      <c r="AJ4" s="3"/>
      <c r="AK4" s="10"/>
      <c r="AM4" s="8"/>
      <c r="AN4" s="9"/>
      <c r="AO4" s="3"/>
      <c r="AP4" s="3"/>
      <c r="AQ4" s="3"/>
      <c r="AR4" s="3"/>
      <c r="AS4" s="10"/>
      <c r="AT4" s="9"/>
      <c r="AU4" s="3"/>
      <c r="AV4" s="3"/>
      <c r="AW4" s="3"/>
      <c r="AX4" s="3"/>
      <c r="AY4" s="10"/>
      <c r="BB4" s="8"/>
      <c r="BC4" s="9"/>
      <c r="BD4" s="3"/>
      <c r="BE4" s="3"/>
      <c r="BF4" s="3"/>
      <c r="BG4" s="10"/>
      <c r="BH4" s="9"/>
      <c r="BI4" s="3"/>
      <c r="BJ4" s="3"/>
      <c r="BK4" s="9"/>
      <c r="BL4" s="3"/>
      <c r="BM4" s="3"/>
      <c r="BN4" s="3"/>
      <c r="BO4" s="3"/>
      <c r="BP4" s="3"/>
      <c r="BQ4" s="3"/>
      <c r="BR4" s="3"/>
      <c r="BS4" s="3"/>
      <c r="BT4" s="3"/>
      <c r="BU4" s="10"/>
      <c r="BV4" s="8"/>
      <c r="BW4" s="9"/>
      <c r="BX4" s="3"/>
      <c r="BY4" s="3"/>
      <c r="BZ4" s="3"/>
      <c r="CA4" s="3"/>
      <c r="CB4" s="3"/>
      <c r="CC4" s="10"/>
      <c r="CD4" s="12"/>
      <c r="CE4" s="13"/>
      <c r="CF4" s="13"/>
      <c r="CG4" s="13"/>
      <c r="CH4" s="13"/>
      <c r="CI4" s="13"/>
      <c r="CJ4" s="14"/>
      <c r="CK4" s="13"/>
      <c r="CL4" s="8"/>
      <c r="CM4" s="9"/>
      <c r="CN4" s="3"/>
      <c r="CO4" s="3"/>
      <c r="CP4" s="3"/>
      <c r="CQ4" s="3"/>
      <c r="CR4" s="3"/>
      <c r="CS4" s="10"/>
      <c r="CT4" s="9"/>
      <c r="CU4" s="3"/>
      <c r="CV4" s="3"/>
      <c r="CW4" s="3"/>
      <c r="CX4" s="3"/>
      <c r="CY4" s="10"/>
      <c r="CZ4" s="11"/>
      <c r="DC4" s="8"/>
      <c r="DD4" s="8"/>
      <c r="DE4" s="9"/>
      <c r="DF4" s="3"/>
      <c r="DG4" s="3"/>
      <c r="DH4" s="3"/>
      <c r="DI4" s="10"/>
      <c r="DJ4" s="9"/>
      <c r="DK4" s="3"/>
      <c r="DL4" s="3"/>
      <c r="DM4" s="3"/>
      <c r="DN4" s="3"/>
      <c r="DO4" s="10"/>
      <c r="DR4" s="9"/>
      <c r="DS4" s="15"/>
      <c r="DT4" s="16"/>
      <c r="DU4" s="16"/>
      <c r="DV4" s="16"/>
      <c r="DW4" s="17"/>
      <c r="DX4" s="9"/>
      <c r="DY4" s="3"/>
      <c r="DZ4" s="10"/>
      <c r="EA4" s="10"/>
      <c r="EE4" s="11"/>
      <c r="EF4" s="3"/>
      <c r="EG4" s="3"/>
      <c r="EH4" s="3"/>
      <c r="EI4" s="3"/>
      <c r="EJ4" s="9"/>
      <c r="EK4" s="3"/>
      <c r="EL4" s="3"/>
      <c r="EM4" s="10"/>
    </row>
    <row r="5" spans="1:143" ht="13" hidden="1" customHeight="1" thickBot="1" x14ac:dyDescent="0.35">
      <c r="A5" s="8"/>
      <c r="B5" s="9"/>
      <c r="C5" s="3"/>
      <c r="D5" s="3"/>
      <c r="E5" s="10"/>
      <c r="F5" s="9"/>
      <c r="G5" s="3"/>
      <c r="H5" s="3"/>
      <c r="I5" s="3"/>
      <c r="J5" s="3"/>
      <c r="K5" s="10"/>
      <c r="L5" s="9"/>
      <c r="M5" s="3"/>
      <c r="N5" s="3"/>
      <c r="O5" s="3"/>
      <c r="P5" s="3"/>
      <c r="Q5" s="10"/>
      <c r="S5" s="8"/>
      <c r="T5" s="3"/>
      <c r="U5" s="3"/>
      <c r="V5" s="3"/>
      <c r="W5" s="3"/>
      <c r="X5" s="3"/>
      <c r="Y5" s="10"/>
      <c r="Z5" s="9"/>
      <c r="AA5" s="3"/>
      <c r="AB5" s="3"/>
      <c r="AC5" s="3"/>
      <c r="AD5" s="3"/>
      <c r="AE5" s="10"/>
      <c r="AF5" s="9"/>
      <c r="AG5" s="3"/>
      <c r="AH5" s="3"/>
      <c r="AI5" s="3"/>
      <c r="AJ5" s="3"/>
      <c r="AK5" s="10"/>
      <c r="AM5" s="8"/>
      <c r="AN5" s="9"/>
      <c r="AO5" s="3"/>
      <c r="AP5" s="3"/>
      <c r="AQ5" s="3"/>
      <c r="AR5" s="3"/>
      <c r="AS5" s="10"/>
      <c r="AT5" s="9"/>
      <c r="AU5" s="3"/>
      <c r="AV5" s="3"/>
      <c r="AW5" s="3"/>
      <c r="AX5" s="3"/>
      <c r="AY5" s="10"/>
      <c r="BB5" s="8"/>
      <c r="BC5" s="9"/>
      <c r="BD5" s="3"/>
      <c r="BE5" s="3"/>
      <c r="BF5" s="3"/>
      <c r="BG5" s="10"/>
      <c r="BH5" s="9"/>
      <c r="BI5" s="3"/>
      <c r="BJ5" s="3"/>
      <c r="BK5" s="9"/>
      <c r="BL5" s="3"/>
      <c r="BM5" s="3"/>
      <c r="BN5" s="3"/>
      <c r="BO5" s="3"/>
      <c r="BP5" s="3"/>
      <c r="BQ5" s="3"/>
      <c r="BR5" s="3"/>
      <c r="BS5" s="3"/>
      <c r="BT5" s="3"/>
      <c r="BU5" s="10"/>
      <c r="BV5" s="8"/>
      <c r="BW5" s="9"/>
      <c r="BX5" s="3"/>
      <c r="BY5" s="3"/>
      <c r="BZ5" s="3"/>
      <c r="CA5" s="3"/>
      <c r="CB5" s="3"/>
      <c r="CC5" s="10"/>
      <c r="CD5" s="12"/>
      <c r="CE5" s="13"/>
      <c r="CF5" s="13"/>
      <c r="CG5" s="13"/>
      <c r="CH5" s="13"/>
      <c r="CI5" s="13"/>
      <c r="CJ5" s="14"/>
      <c r="CK5" s="13"/>
      <c r="CL5" s="8"/>
      <c r="CM5" s="9"/>
      <c r="CN5" s="3"/>
      <c r="CO5" s="3"/>
      <c r="CP5" s="3"/>
      <c r="CQ5" s="3"/>
      <c r="CR5" s="3"/>
      <c r="CS5" s="10"/>
      <c r="CT5" s="9"/>
      <c r="CU5" s="3"/>
      <c r="CV5" s="3"/>
      <c r="CW5" s="3"/>
      <c r="CX5" s="3"/>
      <c r="CY5" s="10"/>
      <c r="CZ5" s="11"/>
      <c r="DC5" s="8"/>
      <c r="DD5" s="8"/>
      <c r="DE5" s="9"/>
      <c r="DF5" s="3"/>
      <c r="DG5" s="3"/>
      <c r="DH5" s="3"/>
      <c r="DI5" s="10"/>
      <c r="DJ5" s="9"/>
      <c r="DK5" s="3"/>
      <c r="DL5" s="3"/>
      <c r="DM5" s="3"/>
      <c r="DN5" s="3"/>
      <c r="DO5" s="10"/>
      <c r="DR5" s="9"/>
      <c r="DS5" s="15"/>
      <c r="DT5" s="16"/>
      <c r="DU5" s="16"/>
      <c r="DV5" s="16"/>
      <c r="DW5" s="17"/>
      <c r="DX5" s="9"/>
      <c r="DY5" s="3"/>
      <c r="DZ5" s="10"/>
      <c r="EA5" s="10"/>
      <c r="EE5" s="11"/>
      <c r="EF5" s="3"/>
      <c r="EG5" s="3"/>
      <c r="EH5" s="3"/>
      <c r="EI5" s="3"/>
      <c r="EJ5" s="9"/>
      <c r="EK5" s="3"/>
      <c r="EL5" s="3"/>
      <c r="EM5" s="10"/>
    </row>
    <row r="6" spans="1:143" ht="13" hidden="1" customHeight="1" thickBot="1" x14ac:dyDescent="0.35">
      <c r="A6" s="8"/>
      <c r="B6" s="9"/>
      <c r="C6" s="3"/>
      <c r="D6" s="3"/>
      <c r="E6" s="10"/>
      <c r="F6" s="9"/>
      <c r="G6" s="3"/>
      <c r="H6" s="3"/>
      <c r="I6" s="3"/>
      <c r="J6" s="3"/>
      <c r="K6" s="10"/>
      <c r="L6" s="9"/>
      <c r="M6" s="3"/>
      <c r="N6" s="3"/>
      <c r="O6" s="3"/>
      <c r="P6" s="3"/>
      <c r="Q6" s="10"/>
      <c r="S6" s="8"/>
      <c r="T6" s="3"/>
      <c r="U6" s="3"/>
      <c r="V6" s="3"/>
      <c r="W6" s="3"/>
      <c r="X6" s="3"/>
      <c r="Y6" s="10"/>
      <c r="Z6" s="9"/>
      <c r="AA6" s="3"/>
      <c r="AB6" s="3"/>
      <c r="AC6" s="3"/>
      <c r="AD6" s="3"/>
      <c r="AE6" s="10"/>
      <c r="AF6" s="9"/>
      <c r="AG6" s="3"/>
      <c r="AH6" s="3"/>
      <c r="AI6" s="3"/>
      <c r="AJ6" s="3"/>
      <c r="AK6" s="10"/>
      <c r="AM6" s="8"/>
      <c r="AN6" s="9"/>
      <c r="AO6" s="3"/>
      <c r="AP6" s="3"/>
      <c r="AQ6" s="3"/>
      <c r="AR6" s="3"/>
      <c r="AS6" s="10"/>
      <c r="AT6" s="9"/>
      <c r="AU6" s="3"/>
      <c r="AV6" s="3"/>
      <c r="AW6" s="3"/>
      <c r="AX6" s="3"/>
      <c r="AY6" s="10"/>
      <c r="BB6" s="8"/>
      <c r="BC6" s="9"/>
      <c r="BD6" s="3"/>
      <c r="BE6" s="3"/>
      <c r="BF6" s="3"/>
      <c r="BG6" s="10"/>
      <c r="BH6" s="9"/>
      <c r="BI6" s="3"/>
      <c r="BJ6" s="3"/>
      <c r="BK6" s="9"/>
      <c r="BL6" s="3"/>
      <c r="BM6" s="3"/>
      <c r="BN6" s="3"/>
      <c r="BO6" s="3"/>
      <c r="BP6" s="3"/>
      <c r="BQ6" s="3"/>
      <c r="BR6" s="3"/>
      <c r="BS6" s="3"/>
      <c r="BT6" s="3"/>
      <c r="BU6" s="10"/>
      <c r="BV6" s="8"/>
      <c r="BW6" s="9"/>
      <c r="BX6" s="3"/>
      <c r="BY6" s="3"/>
      <c r="BZ6" s="3"/>
      <c r="CA6" s="3"/>
      <c r="CB6" s="3"/>
      <c r="CC6" s="10"/>
      <c r="CD6" s="12"/>
      <c r="CE6" s="13"/>
      <c r="CF6" s="13"/>
      <c r="CG6" s="13"/>
      <c r="CH6" s="13"/>
      <c r="CI6" s="13"/>
      <c r="CJ6" s="14"/>
      <c r="CK6" s="13"/>
      <c r="CL6" s="8"/>
      <c r="CM6" s="9"/>
      <c r="CN6" s="3"/>
      <c r="CO6" s="3"/>
      <c r="CP6" s="3"/>
      <c r="CQ6" s="3"/>
      <c r="CR6" s="3"/>
      <c r="CS6" s="10"/>
      <c r="CT6" s="9"/>
      <c r="CU6" s="3"/>
      <c r="CV6" s="3"/>
      <c r="CW6" s="3"/>
      <c r="CX6" s="3"/>
      <c r="CY6" s="10"/>
      <c r="CZ6" s="11"/>
      <c r="DC6" s="8"/>
      <c r="DD6" s="8"/>
      <c r="DE6" s="9"/>
      <c r="DF6" s="3"/>
      <c r="DG6" s="3"/>
      <c r="DH6" s="3"/>
      <c r="DI6" s="10"/>
      <c r="DJ6" s="9"/>
      <c r="DK6" s="3"/>
      <c r="DL6" s="3"/>
      <c r="DM6" s="3"/>
      <c r="DN6" s="3"/>
      <c r="DO6" s="10"/>
      <c r="DR6" s="9"/>
      <c r="DS6" s="15"/>
      <c r="DT6" s="16"/>
      <c r="DU6" s="16"/>
      <c r="DV6" s="16"/>
      <c r="DW6" s="17"/>
      <c r="DX6" s="9"/>
      <c r="DY6" s="3"/>
      <c r="DZ6" s="10"/>
      <c r="EA6" s="10"/>
      <c r="EE6" s="11"/>
      <c r="EF6" s="3"/>
      <c r="EG6" s="3"/>
      <c r="EH6" s="3"/>
      <c r="EI6" s="3"/>
      <c r="EJ6" s="9"/>
      <c r="EK6" s="3"/>
      <c r="EL6" s="3"/>
      <c r="EM6" s="10"/>
    </row>
    <row r="7" spans="1:143" ht="13" hidden="1" customHeight="1" thickBot="1" x14ac:dyDescent="0.35">
      <c r="A7" s="8"/>
      <c r="B7" s="9"/>
      <c r="C7" s="3"/>
      <c r="D7" s="3"/>
      <c r="E7" s="10"/>
      <c r="F7" s="9"/>
      <c r="G7" s="3"/>
      <c r="H7" s="3"/>
      <c r="I7" s="3"/>
      <c r="J7" s="3"/>
      <c r="K7" s="10"/>
      <c r="L7" s="9"/>
      <c r="M7" s="3"/>
      <c r="N7" s="3"/>
      <c r="O7" s="3"/>
      <c r="P7" s="3"/>
      <c r="Q7" s="10"/>
      <c r="S7" s="8"/>
      <c r="T7" s="3"/>
      <c r="U7" s="3"/>
      <c r="V7" s="3"/>
      <c r="W7" s="3"/>
      <c r="X7" s="3"/>
      <c r="Y7" s="10"/>
      <c r="Z7" s="9"/>
      <c r="AA7" s="3"/>
      <c r="AB7" s="3"/>
      <c r="AC7" s="3"/>
      <c r="AD7" s="3"/>
      <c r="AE7" s="10"/>
      <c r="AF7" s="9"/>
      <c r="AG7" s="3"/>
      <c r="AH7" s="3"/>
      <c r="AI7" s="3"/>
      <c r="AJ7" s="3"/>
      <c r="AK7" s="10"/>
      <c r="AM7" s="8"/>
      <c r="AN7" s="9"/>
      <c r="AO7" s="3"/>
      <c r="AP7" s="3"/>
      <c r="AQ7" s="3"/>
      <c r="AR7" s="3"/>
      <c r="AS7" s="10"/>
      <c r="AT7" s="9"/>
      <c r="AU7" s="3"/>
      <c r="AV7" s="3"/>
      <c r="AW7" s="3"/>
      <c r="AX7" s="3"/>
      <c r="AY7" s="10"/>
      <c r="BB7" s="8"/>
      <c r="BC7" s="9"/>
      <c r="BD7" s="3"/>
      <c r="BE7" s="3"/>
      <c r="BF7" s="3"/>
      <c r="BG7" s="10"/>
      <c r="BH7" s="9"/>
      <c r="BI7" s="3"/>
      <c r="BJ7" s="3"/>
      <c r="BK7" s="9"/>
      <c r="BL7" s="3"/>
      <c r="BM7" s="3"/>
      <c r="BN7" s="3"/>
      <c r="BO7" s="3"/>
      <c r="BP7" s="3"/>
      <c r="BQ7" s="3"/>
      <c r="BR7" s="3"/>
      <c r="BS7" s="3"/>
      <c r="BT7" s="3"/>
      <c r="BU7" s="10"/>
      <c r="BV7" s="8"/>
      <c r="BW7" s="9"/>
      <c r="BX7" s="3"/>
      <c r="BY7" s="3"/>
      <c r="BZ7" s="3"/>
      <c r="CA7" s="3"/>
      <c r="CB7" s="3"/>
      <c r="CC7" s="10"/>
      <c r="CD7" s="12"/>
      <c r="CE7" s="13"/>
      <c r="CF7" s="13"/>
      <c r="CG7" s="13"/>
      <c r="CH7" s="13"/>
      <c r="CI7" s="13"/>
      <c r="CJ7" s="14"/>
      <c r="CK7" s="13"/>
      <c r="CL7" s="8"/>
      <c r="CM7" s="9"/>
      <c r="CN7" s="3"/>
      <c r="CO7" s="3"/>
      <c r="CP7" s="3"/>
      <c r="CQ7" s="3"/>
      <c r="CR7" s="3"/>
      <c r="CS7" s="10"/>
      <c r="CT7" s="9"/>
      <c r="CU7" s="3"/>
      <c r="CV7" s="3"/>
      <c r="CW7" s="3"/>
      <c r="CX7" s="3"/>
      <c r="CY7" s="10"/>
      <c r="CZ7" s="11"/>
      <c r="DC7" s="8"/>
      <c r="DD7" s="8"/>
      <c r="DE7" s="9"/>
      <c r="DF7" s="3"/>
      <c r="DG7" s="3"/>
      <c r="DH7" s="3"/>
      <c r="DI7" s="10"/>
      <c r="DJ7" s="9"/>
      <c r="DK7" s="3"/>
      <c r="DL7" s="3"/>
      <c r="DM7" s="3"/>
      <c r="DN7" s="3"/>
      <c r="DO7" s="10"/>
      <c r="DR7" s="9"/>
      <c r="DS7" s="15"/>
      <c r="DT7" s="16"/>
      <c r="DU7" s="16"/>
      <c r="DV7" s="16"/>
      <c r="DW7" s="17"/>
      <c r="DX7" s="9"/>
      <c r="DY7" s="3"/>
      <c r="DZ7" s="10"/>
      <c r="EA7" s="10"/>
      <c r="EE7" s="11"/>
      <c r="EF7" s="3"/>
      <c r="EG7" s="3"/>
      <c r="EH7" s="3"/>
      <c r="EI7" s="3"/>
      <c r="EJ7" s="9"/>
      <c r="EK7" s="3"/>
      <c r="EL7" s="3"/>
      <c r="EM7" s="10"/>
    </row>
    <row r="8" spans="1:143" ht="13" hidden="1" customHeight="1" thickBot="1" x14ac:dyDescent="0.35">
      <c r="A8" s="8"/>
      <c r="B8" s="9"/>
      <c r="C8" s="3"/>
      <c r="D8" s="3"/>
      <c r="E8" s="10"/>
      <c r="F8" s="9"/>
      <c r="G8" s="3"/>
      <c r="H8" s="3"/>
      <c r="I8" s="3"/>
      <c r="J8" s="3"/>
      <c r="K8" s="10"/>
      <c r="L8" s="9"/>
      <c r="M8" s="3"/>
      <c r="N8" s="3"/>
      <c r="O8" s="3"/>
      <c r="P8" s="3"/>
      <c r="Q8" s="10"/>
      <c r="S8" s="8"/>
      <c r="T8" s="3"/>
      <c r="U8" s="3"/>
      <c r="V8" s="3"/>
      <c r="W8" s="3"/>
      <c r="X8" s="3"/>
      <c r="Y8" s="10"/>
      <c r="Z8" s="9"/>
      <c r="AA8" s="3"/>
      <c r="AB8" s="3"/>
      <c r="AC8" s="3"/>
      <c r="AD8" s="3"/>
      <c r="AE8" s="10"/>
      <c r="AF8" s="9"/>
      <c r="AG8" s="3"/>
      <c r="AH8" s="3"/>
      <c r="AI8" s="3"/>
      <c r="AJ8" s="3"/>
      <c r="AK8" s="10"/>
      <c r="AM8" s="8"/>
      <c r="AN8" s="9"/>
      <c r="AO8" s="3"/>
      <c r="AP8" s="3"/>
      <c r="AQ8" s="3"/>
      <c r="AR8" s="3"/>
      <c r="AS8" s="10"/>
      <c r="AT8" s="9"/>
      <c r="AU8" s="3"/>
      <c r="AV8" s="3"/>
      <c r="AW8" s="3"/>
      <c r="AX8" s="3"/>
      <c r="AY8" s="10"/>
      <c r="BB8" s="8"/>
      <c r="BC8" s="9"/>
      <c r="BD8" s="3"/>
      <c r="BE8" s="3"/>
      <c r="BF8" s="3"/>
      <c r="BG8" s="10"/>
      <c r="BH8" s="9"/>
      <c r="BI8" s="3"/>
      <c r="BJ8" s="3"/>
      <c r="BK8" s="9"/>
      <c r="BL8" s="3"/>
      <c r="BM8" s="3"/>
      <c r="BN8" s="3"/>
      <c r="BO8" s="3"/>
      <c r="BP8" s="3"/>
      <c r="BQ8" s="3"/>
      <c r="BR8" s="3"/>
      <c r="BS8" s="3"/>
      <c r="BT8" s="3"/>
      <c r="BU8" s="10"/>
      <c r="BV8" s="8"/>
      <c r="BW8" s="9"/>
      <c r="BX8" s="3"/>
      <c r="BY8" s="3"/>
      <c r="BZ8" s="3"/>
      <c r="CA8" s="3"/>
      <c r="CB8" s="3"/>
      <c r="CC8" s="10"/>
      <c r="CD8" s="12"/>
      <c r="CE8" s="13"/>
      <c r="CF8" s="13"/>
      <c r="CG8" s="13"/>
      <c r="CH8" s="13"/>
      <c r="CI8" s="13"/>
      <c r="CJ8" s="14"/>
      <c r="CK8" s="13"/>
      <c r="CL8" s="8"/>
      <c r="CM8" s="9"/>
      <c r="CN8" s="3"/>
      <c r="CO8" s="3"/>
      <c r="CP8" s="3"/>
      <c r="CQ8" s="3"/>
      <c r="CR8" s="3"/>
      <c r="CS8" s="10"/>
      <c r="CT8" s="9"/>
      <c r="CU8" s="3"/>
      <c r="CV8" s="3"/>
      <c r="CW8" s="3"/>
      <c r="CX8" s="3"/>
      <c r="CY8" s="10"/>
      <c r="CZ8" s="11"/>
      <c r="DC8" s="8"/>
      <c r="DD8" s="8"/>
      <c r="DE8" s="9"/>
      <c r="DF8" s="3"/>
      <c r="DG8" s="3"/>
      <c r="DH8" s="3"/>
      <c r="DI8" s="10"/>
      <c r="DJ8" s="9"/>
      <c r="DK8" s="3"/>
      <c r="DL8" s="3"/>
      <c r="DM8" s="3"/>
      <c r="DN8" s="3"/>
      <c r="DO8" s="10"/>
      <c r="DR8" s="9"/>
      <c r="DS8" s="15"/>
      <c r="DT8" s="16"/>
      <c r="DU8" s="16"/>
      <c r="DV8" s="16"/>
      <c r="DW8" s="17"/>
      <c r="DX8" s="9"/>
      <c r="DY8" s="3"/>
      <c r="DZ8" s="10"/>
      <c r="EA8" s="10"/>
      <c r="EE8" s="11"/>
      <c r="EF8" s="3"/>
      <c r="EG8" s="3"/>
      <c r="EH8" s="3"/>
      <c r="EI8" s="3"/>
      <c r="EJ8" s="9"/>
      <c r="EK8" s="3"/>
      <c r="EL8" s="3"/>
      <c r="EM8" s="10"/>
    </row>
    <row r="9" spans="1:143" ht="13" hidden="1" customHeight="1" thickBot="1" x14ac:dyDescent="0.35">
      <c r="A9" s="8"/>
      <c r="B9" s="9"/>
      <c r="C9" s="3"/>
      <c r="D9" s="3"/>
      <c r="E9" s="10"/>
      <c r="F9" s="9"/>
      <c r="G9" s="3"/>
      <c r="H9" s="3"/>
      <c r="I9" s="3"/>
      <c r="J9" s="3"/>
      <c r="K9" s="10"/>
      <c r="L9" s="9"/>
      <c r="M9" s="3"/>
      <c r="N9" s="3"/>
      <c r="O9" s="3"/>
      <c r="P9" s="3"/>
      <c r="Q9" s="10"/>
      <c r="S9" s="8"/>
      <c r="T9" s="3"/>
      <c r="U9" s="3"/>
      <c r="V9" s="3"/>
      <c r="W9" s="3"/>
      <c r="X9" s="3"/>
      <c r="Y9" s="10"/>
      <c r="Z9" s="9"/>
      <c r="AA9" s="3"/>
      <c r="AB9" s="3"/>
      <c r="AC9" s="3"/>
      <c r="AD9" s="3"/>
      <c r="AE9" s="10"/>
      <c r="AF9" s="9"/>
      <c r="AG9" s="3"/>
      <c r="AH9" s="3"/>
      <c r="AI9" s="3"/>
      <c r="AJ9" s="3"/>
      <c r="AK9" s="10"/>
      <c r="AM9" s="8"/>
      <c r="AN9" s="9"/>
      <c r="AO9" s="3"/>
      <c r="AP9" s="3"/>
      <c r="AQ9" s="3"/>
      <c r="AR9" s="3"/>
      <c r="AS9" s="10"/>
      <c r="AT9" s="9"/>
      <c r="AU9" s="3"/>
      <c r="AV9" s="3"/>
      <c r="AW9" s="3"/>
      <c r="AX9" s="3"/>
      <c r="AY9" s="10"/>
      <c r="BB9" s="8"/>
      <c r="BC9" s="9"/>
      <c r="BD9" s="3"/>
      <c r="BE9" s="3"/>
      <c r="BF9" s="3"/>
      <c r="BG9" s="10"/>
      <c r="BH9" s="9"/>
      <c r="BI9" s="3"/>
      <c r="BJ9" s="3"/>
      <c r="BK9" s="9"/>
      <c r="BL9" s="3"/>
      <c r="BM9" s="3"/>
      <c r="BN9" s="3"/>
      <c r="BO9" s="3"/>
      <c r="BP9" s="3"/>
      <c r="BQ9" s="3"/>
      <c r="BR9" s="3"/>
      <c r="BS9" s="3"/>
      <c r="BT9" s="3"/>
      <c r="BU9" s="10"/>
      <c r="BV9" s="8"/>
      <c r="BW9" s="9"/>
      <c r="BX9" s="3"/>
      <c r="BY9" s="3"/>
      <c r="BZ9" s="3"/>
      <c r="CA9" s="3"/>
      <c r="CB9" s="3"/>
      <c r="CC9" s="10"/>
      <c r="CD9" s="12"/>
      <c r="CE9" s="13"/>
      <c r="CF9" s="13"/>
      <c r="CG9" s="13"/>
      <c r="CH9" s="13"/>
      <c r="CI9" s="13"/>
      <c r="CJ9" s="14"/>
      <c r="CK9" s="13"/>
      <c r="CL9" s="8"/>
      <c r="CM9" s="9"/>
      <c r="CN9" s="3"/>
      <c r="CO9" s="3"/>
      <c r="CP9" s="3"/>
      <c r="CQ9" s="3"/>
      <c r="CR9" s="3"/>
      <c r="CS9" s="10"/>
      <c r="CT9" s="9"/>
      <c r="CU9" s="3"/>
      <c r="CV9" s="3"/>
      <c r="CW9" s="3"/>
      <c r="CX9" s="3"/>
      <c r="CY9" s="10"/>
      <c r="CZ9" s="11"/>
      <c r="DC9" s="8"/>
      <c r="DD9" s="8"/>
      <c r="DE9" s="9"/>
      <c r="DF9" s="3"/>
      <c r="DG9" s="3"/>
      <c r="DH9" s="3"/>
      <c r="DI9" s="10"/>
      <c r="DJ9" s="9"/>
      <c r="DK9" s="3"/>
      <c r="DL9" s="3"/>
      <c r="DM9" s="3"/>
      <c r="DN9" s="3"/>
      <c r="DO9" s="10"/>
      <c r="DR9" s="9"/>
      <c r="DS9" s="15"/>
      <c r="DT9" s="16"/>
      <c r="DU9" s="16"/>
      <c r="DV9" s="16"/>
      <c r="DW9" s="17"/>
      <c r="DX9" s="9"/>
      <c r="DY9" s="3"/>
      <c r="DZ9" s="10"/>
      <c r="EA9" s="10"/>
      <c r="EE9" s="11"/>
      <c r="EF9" s="3"/>
      <c r="EG9" s="3"/>
      <c r="EH9" s="3"/>
      <c r="EI9" s="3"/>
      <c r="EJ9" s="9"/>
      <c r="EK9" s="3"/>
      <c r="EL9" s="3"/>
      <c r="EM9" s="10"/>
    </row>
    <row r="10" spans="1:143" ht="13" hidden="1" customHeight="1" thickBot="1" x14ac:dyDescent="0.35">
      <c r="A10" s="8"/>
      <c r="B10" s="9"/>
      <c r="C10" s="3"/>
      <c r="D10" s="3"/>
      <c r="E10" s="10"/>
      <c r="F10" s="9"/>
      <c r="G10" s="3"/>
      <c r="H10" s="3"/>
      <c r="I10" s="3"/>
      <c r="J10" s="3"/>
      <c r="K10" s="10"/>
      <c r="L10" s="9"/>
      <c r="M10" s="3"/>
      <c r="N10" s="3"/>
      <c r="O10" s="3"/>
      <c r="P10" s="3"/>
      <c r="Q10" s="10"/>
      <c r="S10" s="8"/>
      <c r="T10" s="3"/>
      <c r="U10" s="3"/>
      <c r="V10" s="3"/>
      <c r="W10" s="3"/>
      <c r="X10" s="3"/>
      <c r="Y10" s="10"/>
      <c r="Z10" s="9"/>
      <c r="AA10" s="3"/>
      <c r="AB10" s="3"/>
      <c r="AC10" s="3"/>
      <c r="AD10" s="3"/>
      <c r="AE10" s="10"/>
      <c r="AF10" s="9"/>
      <c r="AG10" s="3"/>
      <c r="AH10" s="3"/>
      <c r="AI10" s="3"/>
      <c r="AJ10" s="3"/>
      <c r="AK10" s="10"/>
      <c r="AM10" s="8"/>
      <c r="AN10" s="9"/>
      <c r="AO10" s="3"/>
      <c r="AP10" s="3"/>
      <c r="AQ10" s="3"/>
      <c r="AR10" s="3"/>
      <c r="AS10" s="10"/>
      <c r="AT10" s="9"/>
      <c r="AU10" s="3"/>
      <c r="AV10" s="3"/>
      <c r="AW10" s="3"/>
      <c r="AX10" s="3"/>
      <c r="AY10" s="10"/>
      <c r="BB10" s="8"/>
      <c r="BC10" s="9"/>
      <c r="BD10" s="3"/>
      <c r="BE10" s="3"/>
      <c r="BF10" s="3"/>
      <c r="BG10" s="10"/>
      <c r="BH10" s="9"/>
      <c r="BI10" s="3"/>
      <c r="BJ10" s="3"/>
      <c r="BK10" s="9"/>
      <c r="BL10" s="3"/>
      <c r="BM10" s="3"/>
      <c r="BN10" s="3"/>
      <c r="BO10" s="3"/>
      <c r="BP10" s="3"/>
      <c r="BQ10" s="3"/>
      <c r="BR10" s="3"/>
      <c r="BS10" s="3"/>
      <c r="BT10" s="3"/>
      <c r="BU10" s="10"/>
      <c r="BV10" s="8"/>
      <c r="BW10" s="9"/>
      <c r="BX10" s="3"/>
      <c r="BY10" s="3"/>
      <c r="BZ10" s="3"/>
      <c r="CA10" s="3"/>
      <c r="CB10" s="3"/>
      <c r="CC10" s="10"/>
      <c r="CD10" s="12"/>
      <c r="CE10" s="13"/>
      <c r="CF10" s="13"/>
      <c r="CG10" s="13"/>
      <c r="CH10" s="13"/>
      <c r="CI10" s="13"/>
      <c r="CJ10" s="14"/>
      <c r="CK10" s="13"/>
      <c r="CL10" s="8"/>
      <c r="CM10" s="9"/>
      <c r="CN10" s="3"/>
      <c r="CO10" s="3"/>
      <c r="CP10" s="3"/>
      <c r="CQ10" s="3"/>
      <c r="CR10" s="3"/>
      <c r="CS10" s="10"/>
      <c r="CT10" s="9"/>
      <c r="CU10" s="3"/>
      <c r="CV10" s="3"/>
      <c r="CW10" s="3"/>
      <c r="CX10" s="3"/>
      <c r="CY10" s="10"/>
      <c r="CZ10" s="11"/>
      <c r="DC10" s="8"/>
      <c r="DD10" s="8"/>
      <c r="DE10" s="9"/>
      <c r="DF10" s="3"/>
      <c r="DG10" s="3"/>
      <c r="DH10" s="3"/>
      <c r="DI10" s="10"/>
      <c r="DJ10" s="9"/>
      <c r="DK10" s="3"/>
      <c r="DL10" s="3"/>
      <c r="DM10" s="3"/>
      <c r="DN10" s="3"/>
      <c r="DO10" s="10"/>
      <c r="DR10" s="9"/>
      <c r="DS10" s="15"/>
      <c r="DT10" s="16"/>
      <c r="DU10" s="16"/>
      <c r="DV10" s="16"/>
      <c r="DW10" s="17"/>
      <c r="DX10" s="9"/>
      <c r="DY10" s="3"/>
      <c r="DZ10" s="10"/>
      <c r="EA10" s="10"/>
      <c r="EE10" s="11"/>
      <c r="EF10" s="3"/>
      <c r="EG10" s="3"/>
      <c r="EH10" s="3"/>
      <c r="EI10" s="3"/>
      <c r="EJ10" s="9"/>
      <c r="EK10" s="3"/>
      <c r="EL10" s="3"/>
      <c r="EM10" s="10"/>
    </row>
    <row r="11" spans="1:143" ht="13" hidden="1" customHeight="1" thickBot="1" x14ac:dyDescent="0.35">
      <c r="A11" s="8"/>
      <c r="B11" s="9"/>
      <c r="C11" s="3"/>
      <c r="D11" s="3"/>
      <c r="E11" s="10"/>
      <c r="F11" s="9"/>
      <c r="G11" s="3"/>
      <c r="H11" s="3"/>
      <c r="I11" s="3"/>
      <c r="J11" s="3"/>
      <c r="K11" s="10"/>
      <c r="L11" s="9"/>
      <c r="M11" s="3"/>
      <c r="N11" s="3"/>
      <c r="O11" s="3"/>
      <c r="P11" s="3"/>
      <c r="Q11" s="10"/>
      <c r="S11" s="8"/>
      <c r="T11" s="3"/>
      <c r="U11" s="3"/>
      <c r="V11" s="3"/>
      <c r="W11" s="3"/>
      <c r="X11" s="3"/>
      <c r="Y11" s="10"/>
      <c r="Z11" s="9"/>
      <c r="AA11" s="3"/>
      <c r="AB11" s="3"/>
      <c r="AC11" s="3"/>
      <c r="AD11" s="3"/>
      <c r="AE11" s="10"/>
      <c r="AF11" s="9"/>
      <c r="AG11" s="3"/>
      <c r="AH11" s="3"/>
      <c r="AI11" s="3"/>
      <c r="AJ11" s="3"/>
      <c r="AK11" s="10"/>
      <c r="AM11" s="8"/>
      <c r="AN11" s="9"/>
      <c r="AO11" s="3"/>
      <c r="AP11" s="3"/>
      <c r="AQ11" s="3"/>
      <c r="AR11" s="3"/>
      <c r="AS11" s="10"/>
      <c r="AT11" s="9"/>
      <c r="AU11" s="3"/>
      <c r="AV11" s="3"/>
      <c r="AW11" s="3"/>
      <c r="AX11" s="3"/>
      <c r="AY11" s="10"/>
      <c r="BB11" s="8"/>
      <c r="BC11" s="9"/>
      <c r="BD11" s="3"/>
      <c r="BE11" s="3"/>
      <c r="BF11" s="3"/>
      <c r="BG11" s="10"/>
      <c r="BH11" s="9"/>
      <c r="BI11" s="3"/>
      <c r="BJ11" s="3"/>
      <c r="BK11" s="9"/>
      <c r="BL11" s="3"/>
      <c r="BM11" s="3"/>
      <c r="BN11" s="3"/>
      <c r="BO11" s="3"/>
      <c r="BP11" s="3"/>
      <c r="BQ11" s="3"/>
      <c r="BR11" s="3"/>
      <c r="BS11" s="3"/>
      <c r="BT11" s="3"/>
      <c r="BU11" s="10"/>
      <c r="BV11" s="8"/>
      <c r="BW11" s="9"/>
      <c r="BX11" s="3"/>
      <c r="BY11" s="3"/>
      <c r="BZ11" s="3"/>
      <c r="CA11" s="3"/>
      <c r="CB11" s="3"/>
      <c r="CC11" s="10"/>
      <c r="CD11" s="12"/>
      <c r="CE11" s="13"/>
      <c r="CF11" s="13"/>
      <c r="CG11" s="13"/>
      <c r="CH11" s="13"/>
      <c r="CI11" s="13"/>
      <c r="CJ11" s="14"/>
      <c r="CK11" s="13"/>
      <c r="CL11" s="8"/>
      <c r="CM11" s="9"/>
      <c r="CN11" s="3"/>
      <c r="CO11" s="3"/>
      <c r="CP11" s="3"/>
      <c r="CQ11" s="3"/>
      <c r="CR11" s="3"/>
      <c r="CS11" s="10"/>
      <c r="CT11" s="9"/>
      <c r="CU11" s="3"/>
      <c r="CV11" s="3"/>
      <c r="CW11" s="3"/>
      <c r="CX11" s="3"/>
      <c r="CY11" s="10"/>
      <c r="CZ11" s="11"/>
      <c r="DC11" s="8"/>
      <c r="DD11" s="8"/>
      <c r="DE11" s="9"/>
      <c r="DF11" s="3"/>
      <c r="DG11" s="3"/>
      <c r="DH11" s="3"/>
      <c r="DI11" s="10"/>
      <c r="DJ11" s="9"/>
      <c r="DK11" s="3"/>
      <c r="DL11" s="3"/>
      <c r="DM11" s="3"/>
      <c r="DN11" s="3"/>
      <c r="DO11" s="10"/>
      <c r="DR11" s="9"/>
      <c r="DS11" s="15"/>
      <c r="DT11" s="16"/>
      <c r="DU11" s="16"/>
      <c r="DV11" s="16"/>
      <c r="DW11" s="17"/>
      <c r="DX11" s="9"/>
      <c r="DY11" s="3"/>
      <c r="DZ11" s="10"/>
      <c r="EA11" s="10"/>
      <c r="EE11" s="11"/>
      <c r="EF11" s="3"/>
      <c r="EG11" s="3"/>
      <c r="EH11" s="3"/>
      <c r="EI11" s="3"/>
      <c r="EJ11" s="9"/>
      <c r="EK11" s="3"/>
      <c r="EL11" s="3"/>
      <c r="EM11" s="10"/>
    </row>
    <row r="12" spans="1:143" ht="13" hidden="1" customHeight="1" thickBot="1" x14ac:dyDescent="0.35">
      <c r="A12" s="8"/>
      <c r="B12" s="9"/>
      <c r="C12" s="3"/>
      <c r="D12" s="3"/>
      <c r="E12" s="10"/>
      <c r="F12" s="9"/>
      <c r="G12" s="3"/>
      <c r="H12" s="3"/>
      <c r="I12" s="3"/>
      <c r="J12" s="3"/>
      <c r="K12" s="10"/>
      <c r="L12" s="9"/>
      <c r="M12" s="3"/>
      <c r="N12" s="3"/>
      <c r="O12" s="3"/>
      <c r="P12" s="3"/>
      <c r="Q12" s="10"/>
      <c r="S12" s="8"/>
      <c r="T12" s="3"/>
      <c r="U12" s="3"/>
      <c r="V12" s="3"/>
      <c r="W12" s="3"/>
      <c r="X12" s="3"/>
      <c r="Y12" s="10"/>
      <c r="Z12" s="9"/>
      <c r="AA12" s="3"/>
      <c r="AB12" s="3"/>
      <c r="AC12" s="3"/>
      <c r="AD12" s="3"/>
      <c r="AE12" s="10"/>
      <c r="AF12" s="9"/>
      <c r="AG12" s="3"/>
      <c r="AH12" s="3"/>
      <c r="AI12" s="3"/>
      <c r="AJ12" s="3"/>
      <c r="AK12" s="10"/>
      <c r="AM12" s="8"/>
      <c r="AN12" s="9"/>
      <c r="AO12" s="3"/>
      <c r="AP12" s="3"/>
      <c r="AQ12" s="3"/>
      <c r="AR12" s="3"/>
      <c r="AS12" s="10"/>
      <c r="AT12" s="9"/>
      <c r="AU12" s="3"/>
      <c r="AV12" s="3"/>
      <c r="AW12" s="3"/>
      <c r="AX12" s="3"/>
      <c r="AY12" s="10"/>
      <c r="BB12" s="8"/>
      <c r="BC12" s="9"/>
      <c r="BD12" s="3"/>
      <c r="BE12" s="3"/>
      <c r="BF12" s="3"/>
      <c r="BG12" s="10"/>
      <c r="BH12" s="9"/>
      <c r="BI12" s="3"/>
      <c r="BJ12" s="3"/>
      <c r="BK12" s="9"/>
      <c r="BL12" s="3"/>
      <c r="BM12" s="3"/>
      <c r="BN12" s="3"/>
      <c r="BO12" s="3"/>
      <c r="BP12" s="3"/>
      <c r="BQ12" s="3"/>
      <c r="BR12" s="3"/>
      <c r="BS12" s="3"/>
      <c r="BT12" s="3"/>
      <c r="BU12" s="10"/>
      <c r="BV12" s="8"/>
      <c r="BW12" s="9"/>
      <c r="BX12" s="3"/>
      <c r="BY12" s="3"/>
      <c r="BZ12" s="3"/>
      <c r="CA12" s="3"/>
      <c r="CB12" s="3"/>
      <c r="CC12" s="10"/>
      <c r="CD12" s="12"/>
      <c r="CE12" s="13"/>
      <c r="CF12" s="13"/>
      <c r="CG12" s="13"/>
      <c r="CH12" s="13"/>
      <c r="CI12" s="13"/>
      <c r="CJ12" s="14"/>
      <c r="CK12" s="13"/>
      <c r="CL12" s="8"/>
      <c r="CM12" s="9"/>
      <c r="CN12" s="3"/>
      <c r="CO12" s="3"/>
      <c r="CP12" s="3"/>
      <c r="CQ12" s="3"/>
      <c r="CR12" s="3"/>
      <c r="CS12" s="10"/>
      <c r="CT12" s="9"/>
      <c r="CU12" s="3"/>
      <c r="CV12" s="3"/>
      <c r="CW12" s="3"/>
      <c r="CX12" s="3"/>
      <c r="CY12" s="10"/>
      <c r="CZ12" s="11"/>
      <c r="DC12" s="8"/>
      <c r="DD12" s="8"/>
      <c r="DE12" s="9"/>
      <c r="DF12" s="3"/>
      <c r="DG12" s="3"/>
      <c r="DH12" s="3"/>
      <c r="DI12" s="10"/>
      <c r="DJ12" s="9"/>
      <c r="DK12" s="3"/>
      <c r="DL12" s="3"/>
      <c r="DM12" s="3"/>
      <c r="DN12" s="3"/>
      <c r="DO12" s="10"/>
      <c r="DR12" s="9"/>
      <c r="DS12" s="15"/>
      <c r="DT12" s="16"/>
      <c r="DU12" s="16"/>
      <c r="DV12" s="16"/>
      <c r="DW12" s="17"/>
      <c r="DX12" s="9"/>
      <c r="DY12" s="3"/>
      <c r="DZ12" s="10"/>
      <c r="EA12" s="10"/>
      <c r="EE12" s="11"/>
      <c r="EF12" s="3"/>
      <c r="EG12" s="3"/>
      <c r="EH12" s="3"/>
      <c r="EI12" s="3"/>
      <c r="EJ12" s="9"/>
      <c r="EK12" s="3"/>
      <c r="EL12" s="3"/>
      <c r="EM12" s="10"/>
    </row>
    <row r="13" spans="1:143" ht="13" hidden="1" customHeight="1" thickBot="1" x14ac:dyDescent="0.35">
      <c r="A13" s="8"/>
      <c r="B13" s="9"/>
      <c r="C13" s="3"/>
      <c r="D13" s="3"/>
      <c r="E13" s="10"/>
      <c r="F13" s="9"/>
      <c r="G13" s="3"/>
      <c r="H13" s="3"/>
      <c r="I13" s="3"/>
      <c r="J13" s="3"/>
      <c r="K13" s="10"/>
      <c r="L13" s="9"/>
      <c r="M13" s="3"/>
      <c r="N13" s="3"/>
      <c r="O13" s="3"/>
      <c r="P13" s="3"/>
      <c r="Q13" s="10"/>
      <c r="S13" s="8"/>
      <c r="T13" s="3"/>
      <c r="U13" s="3"/>
      <c r="V13" s="3"/>
      <c r="W13" s="3"/>
      <c r="X13" s="3"/>
      <c r="Y13" s="10"/>
      <c r="Z13" s="9"/>
      <c r="AA13" s="3"/>
      <c r="AB13" s="3"/>
      <c r="AC13" s="3"/>
      <c r="AD13" s="3"/>
      <c r="AE13" s="10"/>
      <c r="AF13" s="9"/>
      <c r="AG13" s="3"/>
      <c r="AH13" s="3"/>
      <c r="AI13" s="3"/>
      <c r="AJ13" s="3"/>
      <c r="AK13" s="10"/>
      <c r="AM13" s="8"/>
      <c r="AN13" s="9"/>
      <c r="AO13" s="3"/>
      <c r="AP13" s="3"/>
      <c r="AQ13" s="3"/>
      <c r="AR13" s="3"/>
      <c r="AS13" s="10"/>
      <c r="AT13" s="9"/>
      <c r="AU13" s="3"/>
      <c r="AV13" s="3"/>
      <c r="AW13" s="3"/>
      <c r="AX13" s="3"/>
      <c r="AY13" s="10"/>
      <c r="BB13" s="8"/>
      <c r="BC13" s="9"/>
      <c r="BD13" s="3"/>
      <c r="BE13" s="3"/>
      <c r="BF13" s="3"/>
      <c r="BG13" s="10"/>
      <c r="BH13" s="9"/>
      <c r="BI13" s="3"/>
      <c r="BJ13" s="3"/>
      <c r="BK13" s="9"/>
      <c r="BL13" s="3"/>
      <c r="BM13" s="3"/>
      <c r="BN13" s="3"/>
      <c r="BO13" s="3"/>
      <c r="BP13" s="3"/>
      <c r="BQ13" s="3"/>
      <c r="BR13" s="3"/>
      <c r="BS13" s="3"/>
      <c r="BT13" s="3"/>
      <c r="BU13" s="10"/>
      <c r="BV13" s="8"/>
      <c r="BW13" s="9"/>
      <c r="BX13" s="3"/>
      <c r="BY13" s="3"/>
      <c r="BZ13" s="3"/>
      <c r="CA13" s="3"/>
      <c r="CB13" s="3"/>
      <c r="CC13" s="10"/>
      <c r="CD13" s="12"/>
      <c r="CE13" s="13"/>
      <c r="CF13" s="13"/>
      <c r="CG13" s="13"/>
      <c r="CH13" s="13"/>
      <c r="CI13" s="13"/>
      <c r="CJ13" s="14"/>
      <c r="CK13" s="13"/>
      <c r="CL13" s="8"/>
      <c r="CM13" s="9"/>
      <c r="CN13" s="3"/>
      <c r="CO13" s="3"/>
      <c r="CP13" s="3"/>
      <c r="CQ13" s="3"/>
      <c r="CR13" s="3"/>
      <c r="CS13" s="10"/>
      <c r="CT13" s="9"/>
      <c r="CU13" s="3"/>
      <c r="CV13" s="3"/>
      <c r="CW13" s="3"/>
      <c r="CX13" s="3"/>
      <c r="CY13" s="10"/>
      <c r="CZ13" s="11"/>
      <c r="DC13" s="8"/>
      <c r="DD13" s="8"/>
      <c r="DE13" s="9"/>
      <c r="DF13" s="3"/>
      <c r="DG13" s="3"/>
      <c r="DH13" s="3"/>
      <c r="DI13" s="10"/>
      <c r="DJ13" s="9"/>
      <c r="DK13" s="3"/>
      <c r="DL13" s="3"/>
      <c r="DM13" s="3"/>
      <c r="DN13" s="3"/>
      <c r="DO13" s="10"/>
      <c r="DR13" s="9"/>
      <c r="DS13" s="15"/>
      <c r="DT13" s="16"/>
      <c r="DU13" s="16"/>
      <c r="DV13" s="16"/>
      <c r="DW13" s="17"/>
      <c r="DX13" s="9"/>
      <c r="DY13" s="3"/>
      <c r="DZ13" s="10"/>
      <c r="EA13" s="10"/>
      <c r="EE13" s="11"/>
      <c r="EF13" s="3"/>
      <c r="EG13" s="3"/>
      <c r="EH13" s="3"/>
      <c r="EI13" s="3"/>
      <c r="EJ13" s="9"/>
      <c r="EK13" s="3"/>
      <c r="EL13" s="3"/>
      <c r="EM13" s="10"/>
    </row>
    <row r="14" spans="1:143" ht="13" hidden="1" customHeight="1" thickBot="1" x14ac:dyDescent="0.35">
      <c r="A14" s="8"/>
      <c r="B14" s="9"/>
      <c r="C14" s="3"/>
      <c r="D14" s="3"/>
      <c r="E14" s="10"/>
      <c r="F14" s="9"/>
      <c r="G14" s="3"/>
      <c r="H14" s="3"/>
      <c r="I14" s="3"/>
      <c r="J14" s="3"/>
      <c r="K14" s="10"/>
      <c r="L14" s="9"/>
      <c r="M14" s="3"/>
      <c r="N14" s="3"/>
      <c r="O14" s="3"/>
      <c r="P14" s="3"/>
      <c r="Q14" s="10"/>
      <c r="S14" s="8"/>
      <c r="T14" s="3"/>
      <c r="U14" s="3"/>
      <c r="V14" s="3"/>
      <c r="W14" s="3"/>
      <c r="X14" s="3"/>
      <c r="Y14" s="10"/>
      <c r="Z14" s="9"/>
      <c r="AA14" s="3"/>
      <c r="AB14" s="3"/>
      <c r="AC14" s="3"/>
      <c r="AD14" s="3"/>
      <c r="AE14" s="10"/>
      <c r="AF14" s="9"/>
      <c r="AG14" s="3"/>
      <c r="AH14" s="3"/>
      <c r="AI14" s="3"/>
      <c r="AJ14" s="3"/>
      <c r="AK14" s="10"/>
      <c r="AM14" s="8"/>
      <c r="AN14" s="9"/>
      <c r="AO14" s="3"/>
      <c r="AP14" s="3"/>
      <c r="AQ14" s="3"/>
      <c r="AR14" s="3"/>
      <c r="AS14" s="10"/>
      <c r="AT14" s="9"/>
      <c r="AU14" s="3"/>
      <c r="AV14" s="3"/>
      <c r="AW14" s="3"/>
      <c r="AX14" s="3"/>
      <c r="AY14" s="10"/>
      <c r="BB14" s="8"/>
      <c r="BC14" s="9"/>
      <c r="BD14" s="3"/>
      <c r="BE14" s="3"/>
      <c r="BF14" s="3"/>
      <c r="BG14" s="10"/>
      <c r="BH14" s="9"/>
      <c r="BI14" s="3"/>
      <c r="BJ14" s="3"/>
      <c r="BK14" s="9"/>
      <c r="BL14" s="3"/>
      <c r="BM14" s="3"/>
      <c r="BN14" s="3"/>
      <c r="BO14" s="3"/>
      <c r="BP14" s="3"/>
      <c r="BQ14" s="3"/>
      <c r="BR14" s="3"/>
      <c r="BS14" s="3"/>
      <c r="BT14" s="3"/>
      <c r="BU14" s="10"/>
      <c r="BV14" s="8"/>
      <c r="BW14" s="9"/>
      <c r="BX14" s="3"/>
      <c r="BY14" s="3"/>
      <c r="BZ14" s="3"/>
      <c r="CA14" s="3"/>
      <c r="CB14" s="3"/>
      <c r="CC14" s="10"/>
      <c r="CD14" s="12"/>
      <c r="CE14" s="13"/>
      <c r="CF14" s="13"/>
      <c r="CG14" s="13"/>
      <c r="CH14" s="13"/>
      <c r="CI14" s="13"/>
      <c r="CJ14" s="14"/>
      <c r="CK14" s="13"/>
      <c r="CL14" s="8"/>
      <c r="CM14" s="9"/>
      <c r="CN14" s="3"/>
      <c r="CO14" s="3"/>
      <c r="CP14" s="3"/>
      <c r="CQ14" s="3"/>
      <c r="CR14" s="3"/>
      <c r="CS14" s="10"/>
      <c r="CT14" s="9"/>
      <c r="CU14" s="3"/>
      <c r="CV14" s="3"/>
      <c r="CW14" s="3"/>
      <c r="CX14" s="3"/>
      <c r="CY14" s="10"/>
      <c r="CZ14" s="11"/>
      <c r="DC14" s="8"/>
      <c r="DD14" s="8"/>
      <c r="DE14" s="9"/>
      <c r="DF14" s="3"/>
      <c r="DG14" s="3"/>
      <c r="DH14" s="3"/>
      <c r="DI14" s="10"/>
      <c r="DJ14" s="9"/>
      <c r="DK14" s="3"/>
      <c r="DL14" s="3"/>
      <c r="DM14" s="3"/>
      <c r="DN14" s="3"/>
      <c r="DO14" s="10"/>
      <c r="DR14" s="9"/>
      <c r="DS14" s="15"/>
      <c r="DT14" s="16"/>
      <c r="DU14" s="16"/>
      <c r="DV14" s="16"/>
      <c r="DW14" s="17"/>
      <c r="DX14" s="9"/>
      <c r="DY14" s="3"/>
      <c r="DZ14" s="10"/>
      <c r="EA14" s="10"/>
      <c r="EE14" s="11"/>
      <c r="EF14" s="3"/>
      <c r="EG14" s="3"/>
      <c r="EH14" s="3"/>
      <c r="EI14" s="3"/>
      <c r="EJ14" s="9"/>
      <c r="EK14" s="3"/>
      <c r="EL14" s="3"/>
      <c r="EM14" s="10"/>
    </row>
    <row r="15" spans="1:143" ht="13" hidden="1" customHeight="1" thickBot="1" x14ac:dyDescent="0.35">
      <c r="A15" s="8"/>
      <c r="B15" s="9"/>
      <c r="C15" s="3"/>
      <c r="D15" s="3"/>
      <c r="E15" s="10"/>
      <c r="F15" s="9"/>
      <c r="G15" s="3"/>
      <c r="H15" s="3"/>
      <c r="I15" s="3"/>
      <c r="J15" s="3"/>
      <c r="K15" s="10"/>
      <c r="L15" s="9"/>
      <c r="M15" s="3"/>
      <c r="N15" s="3"/>
      <c r="O15" s="3"/>
      <c r="P15" s="3"/>
      <c r="Q15" s="10"/>
      <c r="S15" s="8"/>
      <c r="T15" s="3"/>
      <c r="U15" s="3"/>
      <c r="V15" s="3"/>
      <c r="W15" s="3"/>
      <c r="X15" s="3"/>
      <c r="Y15" s="10"/>
      <c r="Z15" s="9"/>
      <c r="AA15" s="3"/>
      <c r="AB15" s="3"/>
      <c r="AC15" s="3"/>
      <c r="AD15" s="3"/>
      <c r="AE15" s="10"/>
      <c r="AF15" s="9"/>
      <c r="AG15" s="3"/>
      <c r="AH15" s="3"/>
      <c r="AI15" s="3"/>
      <c r="AJ15" s="3"/>
      <c r="AK15" s="10"/>
      <c r="AM15" s="8"/>
      <c r="AN15" s="9"/>
      <c r="AO15" s="3"/>
      <c r="AP15" s="3"/>
      <c r="AQ15" s="3"/>
      <c r="AR15" s="3"/>
      <c r="AS15" s="10"/>
      <c r="AT15" s="9"/>
      <c r="AU15" s="3"/>
      <c r="AV15" s="3"/>
      <c r="AW15" s="3"/>
      <c r="AX15" s="3"/>
      <c r="AY15" s="10"/>
      <c r="BB15" s="8"/>
      <c r="BC15" s="9"/>
      <c r="BD15" s="3"/>
      <c r="BE15" s="3"/>
      <c r="BF15" s="3"/>
      <c r="BG15" s="10"/>
      <c r="BH15" s="9"/>
      <c r="BI15" s="3"/>
      <c r="BJ15" s="3"/>
      <c r="BK15" s="9"/>
      <c r="BL15" s="3"/>
      <c r="BM15" s="3"/>
      <c r="BN15" s="3"/>
      <c r="BO15" s="3"/>
      <c r="BP15" s="3"/>
      <c r="BQ15" s="3"/>
      <c r="BR15" s="3"/>
      <c r="BS15" s="3"/>
      <c r="BT15" s="3"/>
      <c r="BU15" s="10"/>
      <c r="BV15" s="8"/>
      <c r="BW15" s="9"/>
      <c r="BX15" s="3"/>
      <c r="BY15" s="3"/>
      <c r="BZ15" s="3"/>
      <c r="CA15" s="3"/>
      <c r="CB15" s="3"/>
      <c r="CC15" s="10"/>
      <c r="CD15" s="12" t="s">
        <v>47</v>
      </c>
      <c r="CE15" s="13"/>
      <c r="CF15" s="13"/>
      <c r="CG15" s="13"/>
      <c r="CH15" s="13"/>
      <c r="CI15" s="13"/>
      <c r="CJ15" s="14"/>
      <c r="CK15" s="13"/>
      <c r="CL15" s="8"/>
      <c r="CM15" s="9"/>
      <c r="CN15" s="3"/>
      <c r="CO15" s="3"/>
      <c r="CP15" s="3"/>
      <c r="CQ15" s="3"/>
      <c r="CR15" s="3"/>
      <c r="CS15" s="10"/>
      <c r="CT15" s="9"/>
      <c r="CU15" s="3"/>
      <c r="CV15" s="3"/>
      <c r="CW15" s="3"/>
      <c r="CX15" s="3"/>
      <c r="CY15" s="10"/>
      <c r="CZ15" s="11"/>
      <c r="DC15" s="8"/>
      <c r="DD15" s="8"/>
      <c r="DE15" s="9"/>
      <c r="DF15" s="3"/>
      <c r="DG15" s="3"/>
      <c r="DH15" s="3"/>
      <c r="DI15" s="10"/>
      <c r="DJ15" s="9" t="s">
        <v>40</v>
      </c>
      <c r="DK15" s="3"/>
      <c r="DL15" s="3"/>
      <c r="DM15" s="3"/>
      <c r="DN15" s="3"/>
      <c r="DO15" s="10"/>
      <c r="DR15" s="9"/>
      <c r="DS15" s="15"/>
      <c r="DT15" s="16"/>
      <c r="DU15" s="16"/>
      <c r="DV15" s="16"/>
      <c r="DW15" s="17"/>
      <c r="DX15" s="9" t="s">
        <v>40</v>
      </c>
      <c r="DY15" s="3"/>
      <c r="DZ15" s="10"/>
      <c r="EA15" s="10"/>
      <c r="EE15" s="11"/>
      <c r="EF15" s="3"/>
      <c r="EG15" s="3"/>
      <c r="EH15" s="3"/>
      <c r="EI15" s="3"/>
      <c r="EJ15" s="9"/>
      <c r="EK15" s="3"/>
      <c r="EL15" s="3"/>
      <c r="EM15" s="10"/>
    </row>
    <row r="16" spans="1:143" ht="12.65" customHeight="1" x14ac:dyDescent="0.35">
      <c r="A16" s="8" t="s">
        <v>0</v>
      </c>
      <c r="B16" s="18"/>
      <c r="C16" s="141" t="s">
        <v>60</v>
      </c>
      <c r="D16" s="142"/>
      <c r="E16" s="147"/>
      <c r="F16" s="18"/>
      <c r="G16" s="148" t="s">
        <v>56</v>
      </c>
      <c r="H16" s="141" t="s">
        <v>60</v>
      </c>
      <c r="I16" s="142"/>
      <c r="J16" s="143"/>
      <c r="K16" s="10"/>
      <c r="L16" s="18"/>
      <c r="M16" s="19"/>
      <c r="N16" s="141" t="s">
        <v>60</v>
      </c>
      <c r="O16" s="142"/>
      <c r="P16" s="143"/>
      <c r="Q16" s="10" t="s">
        <v>53</v>
      </c>
      <c r="S16" s="8" t="s">
        <v>0</v>
      </c>
      <c r="T16" s="20"/>
      <c r="U16" s="19"/>
      <c r="V16" s="141" t="s">
        <v>60</v>
      </c>
      <c r="W16" s="142"/>
      <c r="X16" s="143"/>
      <c r="Y16" s="10" t="s">
        <v>53</v>
      </c>
      <c r="Z16" s="18"/>
      <c r="AA16" s="19"/>
      <c r="AB16" s="141" t="s">
        <v>60</v>
      </c>
      <c r="AC16" s="142"/>
      <c r="AD16" s="143"/>
      <c r="AE16" s="21" t="s">
        <v>53</v>
      </c>
      <c r="AF16" s="18"/>
      <c r="AG16" s="19"/>
      <c r="AH16" s="141" t="s">
        <v>60</v>
      </c>
      <c r="AI16" s="142"/>
      <c r="AJ16" s="143"/>
      <c r="AK16" s="21"/>
      <c r="AM16" s="8" t="s">
        <v>0</v>
      </c>
      <c r="AN16" s="22"/>
      <c r="AO16" s="23"/>
      <c r="AP16" s="158" t="s">
        <v>60</v>
      </c>
      <c r="AQ16" s="159"/>
      <c r="AR16" s="160"/>
      <c r="AS16" s="24"/>
      <c r="AT16" s="9"/>
      <c r="AU16" s="3"/>
      <c r="AV16" s="141" t="s">
        <v>60</v>
      </c>
      <c r="AW16" s="142"/>
      <c r="AX16" s="143"/>
      <c r="AY16" s="10"/>
      <c r="BB16" s="8" t="s">
        <v>0</v>
      </c>
      <c r="BC16" s="18"/>
      <c r="BD16" s="141" t="s">
        <v>60</v>
      </c>
      <c r="BE16" s="142"/>
      <c r="BF16" s="143"/>
      <c r="BG16" s="10"/>
      <c r="BH16" s="18"/>
      <c r="BI16" s="19"/>
      <c r="BJ16" s="3"/>
      <c r="BK16" s="18"/>
      <c r="BL16" s="19"/>
      <c r="BM16" s="141" t="s">
        <v>60</v>
      </c>
      <c r="BN16" s="142"/>
      <c r="BO16" s="142"/>
      <c r="BP16" s="143"/>
      <c r="BQ16" s="3"/>
      <c r="BR16" s="3"/>
      <c r="BS16" s="3"/>
      <c r="BT16" s="3"/>
      <c r="BU16" s="10"/>
      <c r="BV16" s="8" t="s">
        <v>0</v>
      </c>
      <c r="BW16" s="9"/>
      <c r="BX16" s="3"/>
      <c r="BY16" s="141" t="s">
        <v>60</v>
      </c>
      <c r="BZ16" s="142"/>
      <c r="CA16" s="142"/>
      <c r="CB16" s="143"/>
      <c r="CC16" s="10"/>
      <c r="CD16" s="9"/>
      <c r="CE16" s="146" t="s">
        <v>71</v>
      </c>
      <c r="CF16" s="141" t="s">
        <v>60</v>
      </c>
      <c r="CG16" s="142"/>
      <c r="CH16" s="142"/>
      <c r="CI16" s="143"/>
      <c r="CJ16" s="10"/>
      <c r="CL16" s="8" t="s">
        <v>0</v>
      </c>
      <c r="CM16" s="18"/>
      <c r="CN16" s="25" t="s">
        <v>35</v>
      </c>
      <c r="CO16" s="25" t="s">
        <v>54</v>
      </c>
      <c r="CP16" s="141" t="s">
        <v>60</v>
      </c>
      <c r="CQ16" s="142"/>
      <c r="CR16" s="142"/>
      <c r="CS16" s="147"/>
      <c r="CT16" s="18"/>
      <c r="CU16" s="19"/>
      <c r="CV16" s="141" t="s">
        <v>60</v>
      </c>
      <c r="CW16" s="142"/>
      <c r="CX16" s="143"/>
      <c r="CY16" s="10"/>
      <c r="CZ16" s="11"/>
      <c r="DC16" s="8" t="s">
        <v>0</v>
      </c>
      <c r="DD16" s="8" t="s">
        <v>0</v>
      </c>
      <c r="DE16" s="18"/>
      <c r="DF16" s="141" t="s">
        <v>60</v>
      </c>
      <c r="DG16" s="142"/>
      <c r="DH16" s="142"/>
      <c r="DI16" s="147"/>
      <c r="DJ16" s="26"/>
      <c r="DK16" s="27"/>
      <c r="DL16" s="141" t="s">
        <v>60</v>
      </c>
      <c r="DM16" s="142"/>
      <c r="DN16" s="143"/>
      <c r="DO16" s="10"/>
      <c r="DR16" s="9" t="s">
        <v>43</v>
      </c>
      <c r="DS16" s="9"/>
      <c r="DT16" s="141" t="s">
        <v>60</v>
      </c>
      <c r="DU16" s="142"/>
      <c r="DV16" s="142"/>
      <c r="DW16" s="143"/>
      <c r="DX16" s="9"/>
      <c r="DY16" s="3"/>
      <c r="DZ16" s="20"/>
      <c r="EA16" s="10"/>
      <c r="EE16" s="11" t="s">
        <v>43</v>
      </c>
      <c r="EF16" s="3"/>
      <c r="EG16" s="141" t="s">
        <v>60</v>
      </c>
      <c r="EH16" s="142"/>
      <c r="EI16" s="143"/>
      <c r="EJ16" s="9"/>
      <c r="EK16" s="141" t="s">
        <v>60</v>
      </c>
      <c r="EL16" s="142"/>
      <c r="EM16" s="147"/>
    </row>
    <row r="17" spans="1:143" ht="12.75" customHeight="1" x14ac:dyDescent="0.35">
      <c r="A17" s="8" t="s">
        <v>1</v>
      </c>
      <c r="B17" s="28" t="s">
        <v>3</v>
      </c>
      <c r="C17" s="29"/>
      <c r="D17" s="29"/>
      <c r="E17" s="30"/>
      <c r="F17" s="28" t="s">
        <v>3</v>
      </c>
      <c r="G17" s="148"/>
      <c r="H17" s="31"/>
      <c r="I17" s="25"/>
      <c r="J17" s="25"/>
      <c r="K17" s="30" t="s">
        <v>5</v>
      </c>
      <c r="L17" s="28" t="s">
        <v>3</v>
      </c>
      <c r="M17" s="25" t="s">
        <v>28</v>
      </c>
      <c r="N17" s="29"/>
      <c r="O17" s="29"/>
      <c r="P17" s="29"/>
      <c r="Q17" s="30" t="s">
        <v>5</v>
      </c>
      <c r="S17" s="8" t="s">
        <v>1</v>
      </c>
      <c r="T17" s="29" t="s">
        <v>3</v>
      </c>
      <c r="U17" s="25" t="s">
        <v>28</v>
      </c>
      <c r="V17" s="29"/>
      <c r="W17" s="29"/>
      <c r="X17" s="29"/>
      <c r="Y17" s="30" t="s">
        <v>5</v>
      </c>
      <c r="Z17" s="28" t="s">
        <v>3</v>
      </c>
      <c r="AA17" s="25" t="s">
        <v>28</v>
      </c>
      <c r="AB17" s="29"/>
      <c r="AC17" s="29"/>
      <c r="AD17" s="29"/>
      <c r="AE17" s="32" t="s">
        <v>5</v>
      </c>
      <c r="AF17" s="28" t="s">
        <v>3</v>
      </c>
      <c r="AG17" s="25" t="s">
        <v>28</v>
      </c>
      <c r="AH17" s="132"/>
      <c r="AI17" s="132"/>
      <c r="AJ17" s="132"/>
      <c r="AK17" s="32" t="s">
        <v>5</v>
      </c>
      <c r="AL17" s="131"/>
      <c r="AM17" s="8" t="s">
        <v>1</v>
      </c>
      <c r="AN17" s="28" t="s">
        <v>3</v>
      </c>
      <c r="AO17" s="31" t="s">
        <v>28</v>
      </c>
      <c r="AP17" s="25"/>
      <c r="AQ17" s="29"/>
      <c r="AR17" s="29"/>
      <c r="AS17" s="30" t="s">
        <v>5</v>
      </c>
      <c r="AT17" s="28" t="s">
        <v>3</v>
      </c>
      <c r="AU17" s="25" t="s">
        <v>28</v>
      </c>
      <c r="AV17" s="29"/>
      <c r="AW17" s="29"/>
      <c r="AX17" s="29"/>
      <c r="AY17" s="30" t="s">
        <v>5</v>
      </c>
      <c r="AZ17" s="31"/>
      <c r="BA17" s="31"/>
      <c r="BB17" s="8" t="s">
        <v>1</v>
      </c>
      <c r="BC17" s="28" t="s">
        <v>3</v>
      </c>
      <c r="BD17" s="31"/>
      <c r="BE17" s="25"/>
      <c r="BF17" s="29"/>
      <c r="BG17" s="144" t="s">
        <v>59</v>
      </c>
      <c r="BH17" s="28" t="s">
        <v>3</v>
      </c>
      <c r="BI17" s="25" t="s">
        <v>48</v>
      </c>
      <c r="BJ17" s="31" t="s">
        <v>26</v>
      </c>
      <c r="BK17" s="28" t="s">
        <v>3</v>
      </c>
      <c r="BL17" s="25" t="s">
        <v>28</v>
      </c>
      <c r="BM17" s="29"/>
      <c r="BN17" s="29"/>
      <c r="BO17" s="29"/>
      <c r="BP17" s="29"/>
      <c r="BQ17" s="31"/>
      <c r="BR17" s="31"/>
      <c r="BS17" s="31"/>
      <c r="BT17" s="31"/>
      <c r="BU17" s="30" t="s">
        <v>5</v>
      </c>
      <c r="BV17" s="8" t="s">
        <v>1</v>
      </c>
      <c r="BW17" s="28" t="s">
        <v>3</v>
      </c>
      <c r="BX17" s="25" t="s">
        <v>28</v>
      </c>
      <c r="BY17" s="25"/>
      <c r="BZ17" s="29"/>
      <c r="CA17" s="29"/>
      <c r="CB17" s="29"/>
      <c r="CC17" s="30" t="s">
        <v>5</v>
      </c>
      <c r="CD17" s="28" t="s">
        <v>3</v>
      </c>
      <c r="CE17" s="146"/>
      <c r="CF17" s="25"/>
      <c r="CG17" s="131"/>
      <c r="CH17" s="25"/>
      <c r="CI17" s="25"/>
      <c r="CJ17" s="133" t="s">
        <v>5</v>
      </c>
      <c r="CK17" s="131"/>
      <c r="CL17" s="8" t="s">
        <v>1</v>
      </c>
      <c r="CM17" s="28" t="s">
        <v>3</v>
      </c>
      <c r="CN17" s="25" t="s">
        <v>49</v>
      </c>
      <c r="CO17" s="25" t="s">
        <v>49</v>
      </c>
      <c r="CP17" s="31"/>
      <c r="CQ17" s="25"/>
      <c r="CR17" s="25"/>
      <c r="CS17" s="30"/>
      <c r="CT17" s="28" t="s">
        <v>3</v>
      </c>
      <c r="CU17" s="25" t="s">
        <v>35</v>
      </c>
      <c r="CV17" s="29"/>
      <c r="CW17" s="29"/>
      <c r="CX17" s="29"/>
      <c r="CY17" s="30" t="s">
        <v>5</v>
      </c>
      <c r="CZ17" s="11"/>
      <c r="DC17" s="8" t="s">
        <v>1</v>
      </c>
      <c r="DD17" s="8" t="s">
        <v>1</v>
      </c>
      <c r="DE17" s="28" t="s">
        <v>3</v>
      </c>
      <c r="DF17" s="29"/>
      <c r="DG17" s="29"/>
      <c r="DH17" s="29"/>
      <c r="DI17" s="30"/>
      <c r="DJ17" s="28" t="s">
        <v>3</v>
      </c>
      <c r="DK17" s="161" t="s">
        <v>71</v>
      </c>
      <c r="DL17" s="31"/>
      <c r="DM17" s="25"/>
      <c r="DN17" s="25"/>
      <c r="DO17" s="30" t="s">
        <v>5</v>
      </c>
      <c r="DR17" s="9" t="s">
        <v>41</v>
      </c>
      <c r="DS17" s="33" t="s">
        <v>3</v>
      </c>
      <c r="DT17" s="25"/>
      <c r="DU17" s="25"/>
      <c r="DV17" s="25"/>
      <c r="DW17" s="29"/>
      <c r="DX17" s="28" t="s">
        <v>3</v>
      </c>
      <c r="DY17" s="25" t="s">
        <v>69</v>
      </c>
      <c r="DZ17" s="29" t="s">
        <v>26</v>
      </c>
      <c r="EA17" s="30" t="s">
        <v>5</v>
      </c>
      <c r="EB17" s="31"/>
      <c r="EC17" s="31"/>
      <c r="ED17" s="31"/>
      <c r="EE17" s="11" t="s">
        <v>41</v>
      </c>
      <c r="EF17" s="29" t="s">
        <v>3</v>
      </c>
      <c r="EG17" s="29"/>
      <c r="EH17" s="29"/>
      <c r="EI17" s="29"/>
      <c r="EJ17" s="28" t="s">
        <v>3</v>
      </c>
      <c r="EK17" s="29"/>
      <c r="EL17" s="29"/>
      <c r="EM17" s="30"/>
    </row>
    <row r="18" spans="1:143" ht="13" customHeight="1" x14ac:dyDescent="0.35">
      <c r="A18" s="8" t="s">
        <v>2</v>
      </c>
      <c r="B18" s="28" t="s">
        <v>4</v>
      </c>
      <c r="C18" s="29" t="s">
        <v>61</v>
      </c>
      <c r="D18" s="29" t="s">
        <v>62</v>
      </c>
      <c r="E18" s="30" t="s">
        <v>63</v>
      </c>
      <c r="F18" s="28" t="s">
        <v>4</v>
      </c>
      <c r="G18" s="148"/>
      <c r="H18" s="31" t="s">
        <v>61</v>
      </c>
      <c r="I18" s="25" t="s">
        <v>62</v>
      </c>
      <c r="J18" s="25" t="s">
        <v>63</v>
      </c>
      <c r="K18" s="30" t="s">
        <v>6</v>
      </c>
      <c r="L18" s="28" t="s">
        <v>4</v>
      </c>
      <c r="M18" s="25" t="s">
        <v>29</v>
      </c>
      <c r="N18" s="29" t="s">
        <v>61</v>
      </c>
      <c r="O18" s="29" t="s">
        <v>62</v>
      </c>
      <c r="P18" s="29" t="s">
        <v>63</v>
      </c>
      <c r="Q18" s="30" t="s">
        <v>6</v>
      </c>
      <c r="S18" s="8" t="s">
        <v>2</v>
      </c>
      <c r="T18" s="29" t="s">
        <v>4</v>
      </c>
      <c r="U18" s="25" t="s">
        <v>29</v>
      </c>
      <c r="V18" s="29" t="s">
        <v>61</v>
      </c>
      <c r="W18" s="29" t="s">
        <v>62</v>
      </c>
      <c r="X18" s="29" t="s">
        <v>63</v>
      </c>
      <c r="Y18" s="30" t="s">
        <v>6</v>
      </c>
      <c r="Z18" s="28" t="s">
        <v>4</v>
      </c>
      <c r="AA18" s="25" t="s">
        <v>29</v>
      </c>
      <c r="AB18" s="29" t="s">
        <v>61</v>
      </c>
      <c r="AC18" s="29" t="s">
        <v>62</v>
      </c>
      <c r="AD18" s="29" t="s">
        <v>63</v>
      </c>
      <c r="AE18" s="32" t="s">
        <v>6</v>
      </c>
      <c r="AF18" s="28" t="s">
        <v>4</v>
      </c>
      <c r="AG18" s="25" t="s">
        <v>29</v>
      </c>
      <c r="AH18" s="132" t="s">
        <v>61</v>
      </c>
      <c r="AI18" s="132" t="s">
        <v>62</v>
      </c>
      <c r="AJ18" s="132" t="s">
        <v>63</v>
      </c>
      <c r="AK18" s="32" t="s">
        <v>6</v>
      </c>
      <c r="AL18" s="131"/>
      <c r="AM18" s="8" t="s">
        <v>2</v>
      </c>
      <c r="AN18" s="28" t="s">
        <v>4</v>
      </c>
      <c r="AO18" s="31" t="s">
        <v>29</v>
      </c>
      <c r="AP18" s="25" t="s">
        <v>61</v>
      </c>
      <c r="AQ18" s="29" t="s">
        <v>62</v>
      </c>
      <c r="AR18" s="29" t="s">
        <v>63</v>
      </c>
      <c r="AS18" s="30" t="s">
        <v>6</v>
      </c>
      <c r="AT18" s="28" t="s">
        <v>4</v>
      </c>
      <c r="AU18" s="25" t="s">
        <v>29</v>
      </c>
      <c r="AV18" s="29" t="s">
        <v>61</v>
      </c>
      <c r="AW18" s="29" t="s">
        <v>62</v>
      </c>
      <c r="AX18" s="29" t="s">
        <v>63</v>
      </c>
      <c r="AY18" s="30" t="s">
        <v>6</v>
      </c>
      <c r="AZ18" s="31"/>
      <c r="BA18" s="31"/>
      <c r="BB18" s="8" t="s">
        <v>2</v>
      </c>
      <c r="BC18" s="28" t="s">
        <v>4</v>
      </c>
      <c r="BD18" s="31" t="s">
        <v>61</v>
      </c>
      <c r="BE18" s="25" t="s">
        <v>62</v>
      </c>
      <c r="BF18" s="29" t="s">
        <v>63</v>
      </c>
      <c r="BG18" s="144"/>
      <c r="BH18" s="28" t="s">
        <v>4</v>
      </c>
      <c r="BI18" s="25"/>
      <c r="BJ18" s="31" t="s">
        <v>27</v>
      </c>
      <c r="BK18" s="28" t="s">
        <v>4</v>
      </c>
      <c r="BL18" s="25" t="s">
        <v>29</v>
      </c>
      <c r="BM18" s="29" t="s">
        <v>61</v>
      </c>
      <c r="BN18" s="29" t="s">
        <v>62</v>
      </c>
      <c r="BO18" s="29" t="s">
        <v>65</v>
      </c>
      <c r="BP18" s="29" t="s">
        <v>63</v>
      </c>
      <c r="BQ18" s="31"/>
      <c r="BR18" s="31"/>
      <c r="BS18" s="31"/>
      <c r="BT18" s="31"/>
      <c r="BU18" s="30" t="s">
        <v>6</v>
      </c>
      <c r="BV18" s="8" t="s">
        <v>2</v>
      </c>
      <c r="BW18" s="28" t="s">
        <v>4</v>
      </c>
      <c r="BX18" s="25" t="s">
        <v>29</v>
      </c>
      <c r="BY18" s="25" t="s">
        <v>61</v>
      </c>
      <c r="BZ18" s="29" t="s">
        <v>62</v>
      </c>
      <c r="CA18" s="29" t="s">
        <v>65</v>
      </c>
      <c r="CB18" s="29" t="s">
        <v>63</v>
      </c>
      <c r="CC18" s="30" t="s">
        <v>6</v>
      </c>
      <c r="CD18" s="28" t="s">
        <v>4</v>
      </c>
      <c r="CE18" s="146"/>
      <c r="CF18" s="25" t="s">
        <v>61</v>
      </c>
      <c r="CG18" s="131" t="s">
        <v>62</v>
      </c>
      <c r="CH18" s="25" t="s">
        <v>65</v>
      </c>
      <c r="CI18" s="25" t="s">
        <v>63</v>
      </c>
      <c r="CJ18" s="133" t="s">
        <v>6</v>
      </c>
      <c r="CK18" s="131"/>
      <c r="CL18" s="8" t="s">
        <v>2</v>
      </c>
      <c r="CM18" s="28" t="s">
        <v>4</v>
      </c>
      <c r="CN18" s="25" t="s">
        <v>50</v>
      </c>
      <c r="CO18" s="25" t="s">
        <v>50</v>
      </c>
      <c r="CP18" s="31" t="s">
        <v>61</v>
      </c>
      <c r="CQ18" s="25" t="s">
        <v>62</v>
      </c>
      <c r="CR18" s="25" t="s">
        <v>65</v>
      </c>
      <c r="CS18" s="30" t="s">
        <v>63</v>
      </c>
      <c r="CT18" s="28" t="s">
        <v>4</v>
      </c>
      <c r="CU18" s="25" t="s">
        <v>36</v>
      </c>
      <c r="CV18" s="29" t="s">
        <v>61</v>
      </c>
      <c r="CW18" s="29" t="s">
        <v>62</v>
      </c>
      <c r="CX18" s="29" t="s">
        <v>63</v>
      </c>
      <c r="CY18" s="30" t="s">
        <v>6</v>
      </c>
      <c r="CZ18" s="11"/>
      <c r="DC18" s="8" t="s">
        <v>2</v>
      </c>
      <c r="DD18" s="8" t="s">
        <v>2</v>
      </c>
      <c r="DE18" s="28" t="s">
        <v>4</v>
      </c>
      <c r="DF18" s="29" t="s">
        <v>61</v>
      </c>
      <c r="DG18" s="29" t="s">
        <v>62</v>
      </c>
      <c r="DH18" s="29" t="s">
        <v>65</v>
      </c>
      <c r="DI18" s="30" t="s">
        <v>63</v>
      </c>
      <c r="DJ18" s="28" t="s">
        <v>4</v>
      </c>
      <c r="DK18" s="161"/>
      <c r="DL18" s="31" t="s">
        <v>61</v>
      </c>
      <c r="DM18" s="25" t="s">
        <v>62</v>
      </c>
      <c r="DN18" s="25" t="s">
        <v>63</v>
      </c>
      <c r="DO18" s="30" t="s">
        <v>6</v>
      </c>
      <c r="DR18" s="9" t="s">
        <v>42</v>
      </c>
      <c r="DS18" s="33" t="s">
        <v>4</v>
      </c>
      <c r="DT18" s="25" t="s">
        <v>61</v>
      </c>
      <c r="DU18" s="25" t="s">
        <v>62</v>
      </c>
      <c r="DV18" s="25" t="s">
        <v>65</v>
      </c>
      <c r="DW18" s="29" t="s">
        <v>63</v>
      </c>
      <c r="DX18" s="28" t="s">
        <v>4</v>
      </c>
      <c r="DY18" s="25"/>
      <c r="DZ18" s="29" t="s">
        <v>27</v>
      </c>
      <c r="EA18" s="30" t="s">
        <v>6</v>
      </c>
      <c r="EB18" s="31"/>
      <c r="EC18" s="31"/>
      <c r="ED18" s="31"/>
      <c r="EE18" s="11" t="s">
        <v>42</v>
      </c>
      <c r="EF18" s="29" t="s">
        <v>4</v>
      </c>
      <c r="EG18" s="29" t="s">
        <v>61</v>
      </c>
      <c r="EH18" s="29" t="s">
        <v>62</v>
      </c>
      <c r="EI18" s="29" t="s">
        <v>63</v>
      </c>
      <c r="EJ18" s="28" t="s">
        <v>4</v>
      </c>
      <c r="EK18" s="29" t="s">
        <v>61</v>
      </c>
      <c r="EL18" s="29" t="s">
        <v>62</v>
      </c>
      <c r="EM18" s="30" t="s">
        <v>63</v>
      </c>
    </row>
    <row r="19" spans="1:143" ht="13" customHeight="1" x14ac:dyDescent="0.35">
      <c r="A19" s="8"/>
      <c r="B19" s="28"/>
      <c r="C19" s="29"/>
      <c r="D19" s="29"/>
      <c r="E19" s="30"/>
      <c r="F19" s="28"/>
      <c r="G19" s="148"/>
      <c r="H19" s="34"/>
      <c r="I19" s="35"/>
      <c r="J19" s="35"/>
      <c r="K19" s="30" t="s">
        <v>7</v>
      </c>
      <c r="L19" s="28"/>
      <c r="M19" s="25"/>
      <c r="N19" s="29"/>
      <c r="O19" s="29"/>
      <c r="P19" s="29"/>
      <c r="Q19" s="30" t="s">
        <v>7</v>
      </c>
      <c r="S19" s="8"/>
      <c r="T19" s="29"/>
      <c r="U19" s="25"/>
      <c r="V19" s="25"/>
      <c r="W19" s="25"/>
      <c r="X19" s="25"/>
      <c r="Y19" s="30" t="s">
        <v>7</v>
      </c>
      <c r="Z19" s="28"/>
      <c r="AA19" s="25"/>
      <c r="AB19" s="29"/>
      <c r="AC19" s="29"/>
      <c r="AD19" s="29"/>
      <c r="AE19" s="32" t="s">
        <v>7</v>
      </c>
      <c r="AF19" s="28"/>
      <c r="AG19" s="25"/>
      <c r="AH19" s="25"/>
      <c r="AI19" s="25"/>
      <c r="AJ19" s="25"/>
      <c r="AK19" s="32" t="s">
        <v>7</v>
      </c>
      <c r="AL19" s="131"/>
      <c r="AM19" s="8"/>
      <c r="AN19" s="28"/>
      <c r="AO19" s="31"/>
      <c r="AP19" s="25"/>
      <c r="AQ19" s="31"/>
      <c r="AR19" s="25"/>
      <c r="AS19" s="30" t="s">
        <v>7</v>
      </c>
      <c r="AT19" s="28"/>
      <c r="AU19" s="25"/>
      <c r="AV19" s="25"/>
      <c r="AW19" s="25"/>
      <c r="AX19" s="25"/>
      <c r="AY19" s="30"/>
      <c r="AZ19" s="31"/>
      <c r="BA19" s="31"/>
      <c r="BB19" s="8"/>
      <c r="BC19" s="28"/>
      <c r="BD19" s="31"/>
      <c r="BE19" s="25"/>
      <c r="BF19" s="31"/>
      <c r="BG19" s="144"/>
      <c r="BH19" s="28"/>
      <c r="BI19" s="25"/>
      <c r="BJ19" s="31"/>
      <c r="BK19" s="28"/>
      <c r="BL19" s="25"/>
      <c r="BM19" s="29"/>
      <c r="BN19" s="29"/>
      <c r="BO19" s="29"/>
      <c r="BP19" s="29"/>
      <c r="BQ19" s="31"/>
      <c r="BR19" s="31"/>
      <c r="BS19" s="31"/>
      <c r="BT19" s="31"/>
      <c r="BU19" s="30" t="s">
        <v>7</v>
      </c>
      <c r="BV19" s="8"/>
      <c r="BW19" s="28"/>
      <c r="BX19" s="25"/>
      <c r="BY19" s="25"/>
      <c r="BZ19" s="25"/>
      <c r="CA19" s="25"/>
      <c r="CB19" s="25"/>
      <c r="CC19" s="30"/>
      <c r="CD19" s="28"/>
      <c r="CE19" s="146"/>
      <c r="CF19" s="134"/>
      <c r="CG19" s="34"/>
      <c r="CH19" s="25"/>
      <c r="CI19" s="134"/>
      <c r="CJ19" s="133" t="s">
        <v>7</v>
      </c>
      <c r="CK19" s="131"/>
      <c r="CL19" s="8"/>
      <c r="CM19" s="28"/>
      <c r="CN19" s="29"/>
      <c r="CO19" s="25"/>
      <c r="CP19" s="31"/>
      <c r="CQ19" s="25"/>
      <c r="CR19" s="25"/>
      <c r="CS19" s="30"/>
      <c r="CT19" s="28"/>
      <c r="CU19" s="25"/>
      <c r="CV19" s="29"/>
      <c r="CW19" s="29"/>
      <c r="CX19" s="29"/>
      <c r="CY19" s="30" t="s">
        <v>7</v>
      </c>
      <c r="CZ19" s="11"/>
      <c r="DC19" s="8"/>
      <c r="DD19" s="8"/>
      <c r="DE19" s="28"/>
      <c r="DF19" s="25"/>
      <c r="DG19" s="25"/>
      <c r="DH19" s="25"/>
      <c r="DI19" s="32"/>
      <c r="DJ19" s="28"/>
      <c r="DK19" s="161"/>
      <c r="DL19" s="34"/>
      <c r="DM19" s="35"/>
      <c r="DN19" s="35"/>
      <c r="DO19" s="30" t="s">
        <v>7</v>
      </c>
      <c r="DR19" s="9"/>
      <c r="DS19" s="33"/>
      <c r="DT19" s="25"/>
      <c r="DU19" s="25"/>
      <c r="DV19" s="25"/>
      <c r="DW19" s="30"/>
      <c r="DX19" s="28"/>
      <c r="DY19" s="25"/>
      <c r="DZ19" s="29" t="s">
        <v>74</v>
      </c>
      <c r="EA19" s="30"/>
      <c r="EB19" s="31"/>
      <c r="EC19" s="31"/>
      <c r="ED19" s="31"/>
      <c r="EE19" s="11"/>
      <c r="EF19" s="29"/>
      <c r="EG19" s="25"/>
      <c r="EH19" s="25"/>
      <c r="EI19" s="25"/>
      <c r="EJ19" s="28"/>
      <c r="EK19" s="25"/>
      <c r="EL19" s="25"/>
      <c r="EM19" s="32"/>
    </row>
    <row r="20" spans="1:143" ht="13" customHeight="1" thickBot="1" x14ac:dyDescent="0.4">
      <c r="A20" s="36"/>
      <c r="B20" s="37"/>
      <c r="C20" s="38"/>
      <c r="D20" s="38"/>
      <c r="E20" s="39"/>
      <c r="F20" s="37"/>
      <c r="G20" s="149"/>
      <c r="H20" s="40"/>
      <c r="I20" s="41"/>
      <c r="J20" s="41"/>
      <c r="K20" s="42"/>
      <c r="L20" s="37"/>
      <c r="M20" s="43"/>
      <c r="N20" s="38"/>
      <c r="O20" s="38"/>
      <c r="P20" s="38"/>
      <c r="Q20" s="42"/>
      <c r="S20" s="36"/>
      <c r="T20" s="38"/>
      <c r="U20" s="43"/>
      <c r="V20" s="43"/>
      <c r="W20" s="43"/>
      <c r="X20" s="43"/>
      <c r="Y20" s="42"/>
      <c r="Z20" s="37"/>
      <c r="AA20" s="43"/>
      <c r="AB20" s="38"/>
      <c r="AC20" s="38"/>
      <c r="AD20" s="38"/>
      <c r="AE20" s="42"/>
      <c r="AF20" s="37"/>
      <c r="AG20" s="43"/>
      <c r="AH20" s="43"/>
      <c r="AI20" s="43"/>
      <c r="AJ20" s="43"/>
      <c r="AK20" s="42"/>
      <c r="AM20" s="36"/>
      <c r="AN20" s="37"/>
      <c r="AO20" s="44"/>
      <c r="AP20" s="43"/>
      <c r="AQ20" s="44"/>
      <c r="AR20" s="43"/>
      <c r="AS20" s="42"/>
      <c r="AT20" s="37"/>
      <c r="AU20" s="45"/>
      <c r="AV20" s="45"/>
      <c r="AW20" s="45"/>
      <c r="AX20" s="43"/>
      <c r="AY20" s="39" t="s">
        <v>7</v>
      </c>
      <c r="BB20" s="36"/>
      <c r="BC20" s="37"/>
      <c r="BD20" s="117"/>
      <c r="BE20" s="25"/>
      <c r="BF20" s="117"/>
      <c r="BG20" s="145"/>
      <c r="BH20" s="37"/>
      <c r="BI20" s="43"/>
      <c r="BJ20" s="44"/>
      <c r="BK20" s="37"/>
      <c r="BL20" s="43"/>
      <c r="BM20" s="38"/>
      <c r="BN20" s="38"/>
      <c r="BO20" s="38"/>
      <c r="BP20" s="38"/>
      <c r="BQ20" s="44"/>
      <c r="BR20" s="44"/>
      <c r="BS20" s="44"/>
      <c r="BT20" s="44"/>
      <c r="BU20" s="42"/>
      <c r="BV20" s="36"/>
      <c r="BW20" s="37"/>
      <c r="BX20" s="45"/>
      <c r="BY20" s="45"/>
      <c r="BZ20" s="45"/>
      <c r="CA20" s="45"/>
      <c r="CB20" s="43"/>
      <c r="CC20" s="39" t="s">
        <v>7</v>
      </c>
      <c r="CD20" s="28"/>
      <c r="CE20" s="131"/>
      <c r="CF20" s="25"/>
      <c r="CG20" s="131"/>
      <c r="CH20" s="43"/>
      <c r="CI20" s="25"/>
      <c r="CJ20" s="133"/>
      <c r="CK20" s="131"/>
      <c r="CL20" s="36"/>
      <c r="CM20" s="37"/>
      <c r="CN20" s="38"/>
      <c r="CO20" s="43"/>
      <c r="CP20" s="44"/>
      <c r="CQ20" s="43"/>
      <c r="CR20" s="43"/>
      <c r="CS20" s="39"/>
      <c r="CT20" s="37"/>
      <c r="CU20" s="43"/>
      <c r="CV20" s="38"/>
      <c r="CW20" s="38"/>
      <c r="CX20" s="38"/>
      <c r="CY20" s="42"/>
      <c r="CZ20" s="11"/>
      <c r="DC20" s="36"/>
      <c r="DD20" s="36"/>
      <c r="DE20" s="37"/>
      <c r="DF20" s="45"/>
      <c r="DG20" s="45"/>
      <c r="DH20" s="45"/>
      <c r="DI20" s="46"/>
      <c r="DJ20" s="37"/>
      <c r="DK20" s="43"/>
      <c r="DL20" s="40"/>
      <c r="DM20" s="41"/>
      <c r="DN20" s="41"/>
      <c r="DO20" s="39"/>
      <c r="DR20" s="47"/>
      <c r="DS20" s="33"/>
      <c r="DT20" s="43"/>
      <c r="DU20" s="43"/>
      <c r="DV20" s="43"/>
      <c r="DW20" s="30"/>
      <c r="DX20" s="37"/>
      <c r="DY20" s="43"/>
      <c r="DZ20" s="38"/>
      <c r="EA20" s="39" t="s">
        <v>7</v>
      </c>
      <c r="EB20" s="31"/>
      <c r="EC20" s="31"/>
      <c r="ED20" s="31"/>
      <c r="EE20" s="36"/>
      <c r="EF20" s="38"/>
      <c r="EG20" s="45"/>
      <c r="EH20" s="45"/>
      <c r="EI20" s="43"/>
      <c r="EJ20" s="37"/>
      <c r="EK20" s="45"/>
      <c r="EL20" s="45"/>
      <c r="EM20" s="46"/>
    </row>
    <row r="21" spans="1:143" x14ac:dyDescent="0.35">
      <c r="A21" s="48" t="s">
        <v>8</v>
      </c>
      <c r="B21" s="49">
        <v>0</v>
      </c>
      <c r="C21" s="50">
        <v>0</v>
      </c>
      <c r="D21" s="50">
        <v>0</v>
      </c>
      <c r="E21" s="51">
        <v>0</v>
      </c>
      <c r="F21" s="49">
        <v>0</v>
      </c>
      <c r="G21" s="52">
        <v>0</v>
      </c>
      <c r="H21" s="52">
        <v>0</v>
      </c>
      <c r="I21" s="52">
        <v>0</v>
      </c>
      <c r="J21" s="52">
        <v>0</v>
      </c>
      <c r="K21" s="51">
        <v>0</v>
      </c>
      <c r="L21" s="49">
        <v>0</v>
      </c>
      <c r="M21" s="52">
        <v>0</v>
      </c>
      <c r="N21" s="52">
        <v>0</v>
      </c>
      <c r="O21" s="52">
        <v>0</v>
      </c>
      <c r="P21" s="52">
        <f t="shared" ref="P21:P40" si="0">SUM(N21:O21)</f>
        <v>0</v>
      </c>
      <c r="Q21" s="51">
        <v>0</v>
      </c>
      <c r="S21" s="48" t="s">
        <v>8</v>
      </c>
      <c r="T21" s="49">
        <v>0</v>
      </c>
      <c r="U21" s="52">
        <v>0</v>
      </c>
      <c r="V21" s="52">
        <v>0</v>
      </c>
      <c r="W21" s="52">
        <v>0</v>
      </c>
      <c r="X21" s="52">
        <v>0</v>
      </c>
      <c r="Y21" s="51">
        <v>0</v>
      </c>
      <c r="Z21" s="53">
        <v>0</v>
      </c>
      <c r="AA21" s="54">
        <v>0</v>
      </c>
      <c r="AB21" s="54">
        <v>0</v>
      </c>
      <c r="AC21" s="54">
        <v>0</v>
      </c>
      <c r="AD21" s="54">
        <v>0</v>
      </c>
      <c r="AE21" s="55">
        <v>0</v>
      </c>
      <c r="AF21" s="49">
        <v>0</v>
      </c>
      <c r="AG21" s="52">
        <v>0</v>
      </c>
      <c r="AH21" s="52">
        <v>0</v>
      </c>
      <c r="AI21" s="52">
        <v>0</v>
      </c>
      <c r="AJ21" s="52">
        <v>0</v>
      </c>
      <c r="AK21" s="51">
        <v>0</v>
      </c>
      <c r="AL21" s="131"/>
      <c r="AM21" s="48" t="s">
        <v>8</v>
      </c>
      <c r="AN21" s="49">
        <v>0</v>
      </c>
      <c r="AO21" s="52">
        <v>0</v>
      </c>
      <c r="AP21" s="52">
        <v>0</v>
      </c>
      <c r="AQ21" s="52">
        <v>0</v>
      </c>
      <c r="AR21" s="52">
        <v>0</v>
      </c>
      <c r="AS21" s="56">
        <v>0</v>
      </c>
      <c r="AT21" s="53">
        <v>0</v>
      </c>
      <c r="AU21" s="54">
        <v>0</v>
      </c>
      <c r="AV21" s="54">
        <v>0</v>
      </c>
      <c r="AW21" s="54">
        <v>0</v>
      </c>
      <c r="AX21" s="54">
        <v>0</v>
      </c>
      <c r="AY21" s="55">
        <v>0</v>
      </c>
      <c r="AZ21" s="31"/>
      <c r="BA21" s="31"/>
      <c r="BB21" s="48" t="s">
        <v>8</v>
      </c>
      <c r="BC21" s="119">
        <v>0</v>
      </c>
      <c r="BD21" s="125">
        <v>0</v>
      </c>
      <c r="BE21" s="60">
        <v>0</v>
      </c>
      <c r="BF21" s="125">
        <v>0</v>
      </c>
      <c r="BG21" s="122">
        <v>0</v>
      </c>
      <c r="BH21" s="49">
        <v>0</v>
      </c>
      <c r="BI21" s="52">
        <v>0</v>
      </c>
      <c r="BJ21" s="56">
        <v>0</v>
      </c>
      <c r="BK21" s="49">
        <v>0</v>
      </c>
      <c r="BL21" s="52">
        <v>0</v>
      </c>
      <c r="BM21" s="52">
        <v>0</v>
      </c>
      <c r="BN21" s="52">
        <v>0</v>
      </c>
      <c r="BO21" s="52">
        <v>0</v>
      </c>
      <c r="BP21" s="52">
        <v>0</v>
      </c>
      <c r="BQ21" s="52">
        <v>0</v>
      </c>
      <c r="BR21" s="52">
        <v>0</v>
      </c>
      <c r="BS21" s="52">
        <v>0</v>
      </c>
      <c r="BT21" s="52">
        <v>0</v>
      </c>
      <c r="BU21" s="51">
        <v>0</v>
      </c>
      <c r="BV21" s="48" t="s">
        <v>8</v>
      </c>
      <c r="BW21" s="53">
        <v>0</v>
      </c>
      <c r="BX21" s="54">
        <v>0</v>
      </c>
      <c r="BY21" s="54">
        <v>0</v>
      </c>
      <c r="BZ21" s="54">
        <v>0</v>
      </c>
      <c r="CA21" s="54">
        <v>0</v>
      </c>
      <c r="CB21" s="54">
        <v>0</v>
      </c>
      <c r="CC21" s="55">
        <v>0</v>
      </c>
      <c r="CD21" s="53">
        <v>0</v>
      </c>
      <c r="CE21" s="54">
        <v>0</v>
      </c>
      <c r="CF21" s="54">
        <v>0</v>
      </c>
      <c r="CG21" s="54">
        <v>0</v>
      </c>
      <c r="CH21" s="54">
        <v>0</v>
      </c>
      <c r="CI21" s="54">
        <v>0</v>
      </c>
      <c r="CJ21" s="55">
        <v>0</v>
      </c>
      <c r="CK21" s="131"/>
      <c r="CL21" s="48" t="s">
        <v>8</v>
      </c>
      <c r="CM21" s="49">
        <v>0</v>
      </c>
      <c r="CN21" s="57">
        <v>0</v>
      </c>
      <c r="CO21" s="52">
        <v>0</v>
      </c>
      <c r="CP21" s="56">
        <v>0</v>
      </c>
      <c r="CQ21" s="56">
        <v>0</v>
      </c>
      <c r="CR21" s="56">
        <v>0</v>
      </c>
      <c r="CS21" s="51">
        <v>0</v>
      </c>
      <c r="CT21" s="49">
        <v>0</v>
      </c>
      <c r="CU21" s="52">
        <v>0</v>
      </c>
      <c r="CV21" s="52">
        <v>0</v>
      </c>
      <c r="CW21" s="52">
        <v>0</v>
      </c>
      <c r="CX21" s="52">
        <v>0</v>
      </c>
      <c r="CY21" s="51">
        <v>0</v>
      </c>
      <c r="CZ21" s="11"/>
      <c r="DC21" s="48" t="s">
        <v>8</v>
      </c>
      <c r="DD21" s="48" t="s">
        <v>8</v>
      </c>
      <c r="DE21" s="49">
        <v>0</v>
      </c>
      <c r="DF21" s="50">
        <v>0</v>
      </c>
      <c r="DG21" s="50">
        <v>0</v>
      </c>
      <c r="DH21" s="50">
        <v>0</v>
      </c>
      <c r="DI21" s="58">
        <v>0</v>
      </c>
      <c r="DJ21" s="49">
        <v>0</v>
      </c>
      <c r="DK21" s="52">
        <v>0</v>
      </c>
      <c r="DL21" s="52">
        <v>0</v>
      </c>
      <c r="DM21" s="52">
        <v>0</v>
      </c>
      <c r="DN21" s="52">
        <v>0</v>
      </c>
      <c r="DO21" s="51">
        <v>0</v>
      </c>
      <c r="DR21" s="59" t="s">
        <v>8</v>
      </c>
      <c r="DS21" s="53">
        <v>0</v>
      </c>
      <c r="DT21" s="54">
        <v>0</v>
      </c>
      <c r="DU21" s="54">
        <v>0</v>
      </c>
      <c r="DV21" s="54">
        <v>0</v>
      </c>
      <c r="DW21" s="55">
        <v>0</v>
      </c>
      <c r="DX21" s="53">
        <v>0</v>
      </c>
      <c r="DY21" s="60">
        <v>0</v>
      </c>
      <c r="DZ21" s="54">
        <v>0</v>
      </c>
      <c r="EA21" s="55">
        <v>0</v>
      </c>
      <c r="EB21" s="31"/>
      <c r="EC21" s="31"/>
      <c r="ED21" s="31"/>
      <c r="EE21" s="61" t="s">
        <v>8</v>
      </c>
      <c r="EF21" s="50">
        <v>0</v>
      </c>
      <c r="EG21" s="52">
        <v>0</v>
      </c>
      <c r="EH21" s="52">
        <v>0</v>
      </c>
      <c r="EI21" s="52">
        <v>0</v>
      </c>
      <c r="EJ21" s="53">
        <v>0</v>
      </c>
      <c r="EK21" s="54">
        <v>0</v>
      </c>
      <c r="EL21" s="54">
        <v>0</v>
      </c>
      <c r="EM21" s="55">
        <v>0</v>
      </c>
    </row>
    <row r="22" spans="1:143" x14ac:dyDescent="0.35">
      <c r="A22" s="62" t="s">
        <v>30</v>
      </c>
      <c r="B22" s="63">
        <v>0</v>
      </c>
      <c r="C22" s="64">
        <v>0</v>
      </c>
      <c r="D22" s="64">
        <v>0</v>
      </c>
      <c r="E22" s="65">
        <v>0</v>
      </c>
      <c r="F22" s="63">
        <v>0</v>
      </c>
      <c r="G22" s="66">
        <v>0</v>
      </c>
      <c r="H22" s="66">
        <v>0</v>
      </c>
      <c r="I22" s="66">
        <v>0</v>
      </c>
      <c r="J22" s="66">
        <v>0</v>
      </c>
      <c r="K22" s="65">
        <v>0</v>
      </c>
      <c r="L22" s="63">
        <v>0</v>
      </c>
      <c r="M22" s="66">
        <v>0</v>
      </c>
      <c r="N22" s="66">
        <v>0</v>
      </c>
      <c r="O22" s="66">
        <v>0</v>
      </c>
      <c r="P22" s="66">
        <f t="shared" si="0"/>
        <v>0</v>
      </c>
      <c r="Q22" s="65">
        <v>0</v>
      </c>
      <c r="S22" s="62" t="s">
        <v>30</v>
      </c>
      <c r="T22" s="63">
        <v>0</v>
      </c>
      <c r="U22" s="66">
        <v>0</v>
      </c>
      <c r="V22" s="66">
        <v>0</v>
      </c>
      <c r="W22" s="66">
        <v>0</v>
      </c>
      <c r="X22" s="66">
        <v>0</v>
      </c>
      <c r="Y22" s="65">
        <v>0</v>
      </c>
      <c r="Z22" s="63">
        <v>0</v>
      </c>
      <c r="AA22" s="66">
        <v>0</v>
      </c>
      <c r="AB22" s="66">
        <v>0</v>
      </c>
      <c r="AC22" s="66">
        <v>0</v>
      </c>
      <c r="AD22" s="66">
        <v>0</v>
      </c>
      <c r="AE22" s="65">
        <v>0</v>
      </c>
      <c r="AF22" s="63">
        <v>0</v>
      </c>
      <c r="AG22" s="66">
        <v>0</v>
      </c>
      <c r="AH22" s="66">
        <v>0</v>
      </c>
      <c r="AI22" s="66">
        <v>0</v>
      </c>
      <c r="AJ22" s="66">
        <v>0</v>
      </c>
      <c r="AK22" s="65">
        <v>0</v>
      </c>
      <c r="AL22" s="131"/>
      <c r="AM22" s="62" t="s">
        <v>30</v>
      </c>
      <c r="AN22" s="63">
        <v>0</v>
      </c>
      <c r="AO22" s="66">
        <v>0</v>
      </c>
      <c r="AP22" s="66">
        <v>0</v>
      </c>
      <c r="AQ22" s="66">
        <v>0</v>
      </c>
      <c r="AR22" s="66">
        <v>0</v>
      </c>
      <c r="AS22" s="67">
        <v>0</v>
      </c>
      <c r="AT22" s="63">
        <v>0</v>
      </c>
      <c r="AU22" s="66">
        <v>0</v>
      </c>
      <c r="AV22" s="66">
        <v>0</v>
      </c>
      <c r="AW22" s="66">
        <v>0</v>
      </c>
      <c r="AX22" s="66">
        <v>0</v>
      </c>
      <c r="AY22" s="65">
        <v>0</v>
      </c>
      <c r="AZ22" s="31"/>
      <c r="BA22" s="31"/>
      <c r="BB22" s="62" t="s">
        <v>30</v>
      </c>
      <c r="BC22" s="120">
        <v>0</v>
      </c>
      <c r="BD22" s="126">
        <v>0</v>
      </c>
      <c r="BE22" s="70">
        <v>0</v>
      </c>
      <c r="BF22" s="126">
        <v>0</v>
      </c>
      <c r="BG22" s="122">
        <v>0</v>
      </c>
      <c r="BH22" s="63">
        <v>0</v>
      </c>
      <c r="BI22" s="66">
        <v>0</v>
      </c>
      <c r="BJ22" s="67">
        <v>0</v>
      </c>
      <c r="BK22" s="63">
        <v>0</v>
      </c>
      <c r="BL22" s="66">
        <v>0</v>
      </c>
      <c r="BM22" s="66">
        <v>0</v>
      </c>
      <c r="BN22" s="66">
        <v>0</v>
      </c>
      <c r="BO22" s="66">
        <v>0</v>
      </c>
      <c r="BP22" s="66">
        <v>0</v>
      </c>
      <c r="BQ22" s="66">
        <v>0</v>
      </c>
      <c r="BR22" s="66">
        <v>0</v>
      </c>
      <c r="BS22" s="66">
        <v>0</v>
      </c>
      <c r="BT22" s="66">
        <v>0</v>
      </c>
      <c r="BU22" s="65">
        <v>0</v>
      </c>
      <c r="BV22" s="62" t="s">
        <v>30</v>
      </c>
      <c r="BW22" s="63">
        <v>0</v>
      </c>
      <c r="BX22" s="66">
        <v>0</v>
      </c>
      <c r="BY22" s="66">
        <v>0</v>
      </c>
      <c r="BZ22" s="66">
        <v>0</v>
      </c>
      <c r="CA22" s="66">
        <v>0</v>
      </c>
      <c r="CB22" s="66">
        <v>0</v>
      </c>
      <c r="CC22" s="65">
        <v>0</v>
      </c>
      <c r="CD22" s="63">
        <v>0</v>
      </c>
      <c r="CE22" s="66">
        <v>0</v>
      </c>
      <c r="CF22" s="66">
        <v>0</v>
      </c>
      <c r="CG22" s="66">
        <v>0</v>
      </c>
      <c r="CH22" s="66">
        <v>0</v>
      </c>
      <c r="CI22" s="66">
        <v>0</v>
      </c>
      <c r="CJ22" s="65">
        <v>0</v>
      </c>
      <c r="CK22" s="131"/>
      <c r="CL22" s="62" t="s">
        <v>30</v>
      </c>
      <c r="CM22" s="63">
        <v>0</v>
      </c>
      <c r="CN22" s="68">
        <v>0</v>
      </c>
      <c r="CO22" s="66">
        <v>0</v>
      </c>
      <c r="CP22" s="67">
        <v>0</v>
      </c>
      <c r="CQ22" s="67">
        <v>0</v>
      </c>
      <c r="CR22" s="67">
        <v>0</v>
      </c>
      <c r="CS22" s="65">
        <v>0</v>
      </c>
      <c r="CT22" s="63">
        <v>0</v>
      </c>
      <c r="CU22" s="66">
        <v>0</v>
      </c>
      <c r="CV22" s="66">
        <v>0</v>
      </c>
      <c r="CW22" s="66">
        <v>0</v>
      </c>
      <c r="CX22" s="66">
        <v>0</v>
      </c>
      <c r="CY22" s="65">
        <v>0</v>
      </c>
      <c r="CZ22" s="10"/>
      <c r="DC22" s="62" t="s">
        <v>30</v>
      </c>
      <c r="DD22" s="62" t="s">
        <v>30</v>
      </c>
      <c r="DE22" s="63">
        <v>0</v>
      </c>
      <c r="DF22" s="64">
        <v>0</v>
      </c>
      <c r="DG22" s="64">
        <v>0</v>
      </c>
      <c r="DH22" s="64">
        <v>0</v>
      </c>
      <c r="DI22" s="69">
        <v>0</v>
      </c>
      <c r="DJ22" s="63">
        <v>0</v>
      </c>
      <c r="DK22" s="66">
        <v>0</v>
      </c>
      <c r="DL22" s="66">
        <v>0</v>
      </c>
      <c r="DM22" s="66">
        <v>0</v>
      </c>
      <c r="DN22" s="66">
        <v>0</v>
      </c>
      <c r="DO22" s="65">
        <v>0</v>
      </c>
      <c r="DR22" s="59" t="s">
        <v>30</v>
      </c>
      <c r="DS22" s="63">
        <v>0</v>
      </c>
      <c r="DT22" s="66">
        <v>0</v>
      </c>
      <c r="DU22" s="66">
        <v>0</v>
      </c>
      <c r="DV22" s="66">
        <v>0</v>
      </c>
      <c r="DW22" s="65">
        <v>0</v>
      </c>
      <c r="DX22" s="63">
        <v>0</v>
      </c>
      <c r="DY22" s="70">
        <v>0</v>
      </c>
      <c r="DZ22" s="66">
        <v>0</v>
      </c>
      <c r="EA22" s="65">
        <v>0</v>
      </c>
      <c r="EB22" s="31"/>
      <c r="EC22" s="31"/>
      <c r="ED22" s="31"/>
      <c r="EE22" s="61" t="s">
        <v>30</v>
      </c>
      <c r="EF22" s="64">
        <v>0</v>
      </c>
      <c r="EG22" s="66">
        <v>0</v>
      </c>
      <c r="EH22" s="66">
        <v>0</v>
      </c>
      <c r="EI22" s="66">
        <v>0</v>
      </c>
      <c r="EJ22" s="63">
        <v>0</v>
      </c>
      <c r="EK22" s="66">
        <v>0</v>
      </c>
      <c r="EL22" s="66">
        <v>0</v>
      </c>
      <c r="EM22" s="65">
        <v>0</v>
      </c>
    </row>
    <row r="23" spans="1:143" x14ac:dyDescent="0.35">
      <c r="A23" s="62" t="s">
        <v>9</v>
      </c>
      <c r="B23" s="63">
        <v>0</v>
      </c>
      <c r="C23" s="64">
        <v>0</v>
      </c>
      <c r="D23" s="64">
        <v>0</v>
      </c>
      <c r="E23" s="65">
        <v>0</v>
      </c>
      <c r="F23" s="63">
        <v>0</v>
      </c>
      <c r="G23" s="66">
        <v>0</v>
      </c>
      <c r="H23" s="66">
        <v>0</v>
      </c>
      <c r="I23" s="66">
        <v>0</v>
      </c>
      <c r="J23" s="66">
        <v>0</v>
      </c>
      <c r="K23" s="65">
        <v>0</v>
      </c>
      <c r="L23" s="63">
        <v>0</v>
      </c>
      <c r="M23" s="66">
        <v>0</v>
      </c>
      <c r="N23" s="66">
        <v>0</v>
      </c>
      <c r="O23" s="66">
        <v>0</v>
      </c>
      <c r="P23" s="66">
        <f t="shared" si="0"/>
        <v>0</v>
      </c>
      <c r="Q23" s="65">
        <v>0</v>
      </c>
      <c r="S23" s="62" t="s">
        <v>9</v>
      </c>
      <c r="T23" s="63">
        <v>0</v>
      </c>
      <c r="U23" s="66">
        <v>0</v>
      </c>
      <c r="V23" s="66">
        <v>0</v>
      </c>
      <c r="W23" s="66">
        <v>0</v>
      </c>
      <c r="X23" s="66">
        <v>0</v>
      </c>
      <c r="Y23" s="65">
        <v>0</v>
      </c>
      <c r="Z23" s="63">
        <v>0</v>
      </c>
      <c r="AA23" s="66">
        <v>0</v>
      </c>
      <c r="AB23" s="66">
        <v>0</v>
      </c>
      <c r="AC23" s="66">
        <v>0</v>
      </c>
      <c r="AD23" s="66">
        <v>0</v>
      </c>
      <c r="AE23" s="65">
        <v>0</v>
      </c>
      <c r="AF23" s="63">
        <v>0</v>
      </c>
      <c r="AG23" s="66">
        <v>0</v>
      </c>
      <c r="AH23" s="66">
        <v>0</v>
      </c>
      <c r="AI23" s="66">
        <v>0</v>
      </c>
      <c r="AJ23" s="66">
        <v>0</v>
      </c>
      <c r="AK23" s="65">
        <v>0</v>
      </c>
      <c r="AL23" s="131"/>
      <c r="AM23" s="62" t="s">
        <v>9</v>
      </c>
      <c r="AN23" s="63">
        <v>0</v>
      </c>
      <c r="AO23" s="66">
        <v>0</v>
      </c>
      <c r="AP23" s="66">
        <v>0</v>
      </c>
      <c r="AQ23" s="66">
        <v>0</v>
      </c>
      <c r="AR23" s="66">
        <v>0</v>
      </c>
      <c r="AS23" s="67">
        <v>0</v>
      </c>
      <c r="AT23" s="63">
        <v>0</v>
      </c>
      <c r="AU23" s="66">
        <v>0</v>
      </c>
      <c r="AV23" s="66">
        <v>0</v>
      </c>
      <c r="AW23" s="66">
        <v>0</v>
      </c>
      <c r="AX23" s="66">
        <v>0</v>
      </c>
      <c r="AY23" s="65">
        <v>0</v>
      </c>
      <c r="AZ23" s="31"/>
      <c r="BA23" s="31"/>
      <c r="BB23" s="62" t="s">
        <v>9</v>
      </c>
      <c r="BC23" s="120">
        <v>0</v>
      </c>
      <c r="BD23" s="126">
        <v>0</v>
      </c>
      <c r="BE23" s="70">
        <v>0</v>
      </c>
      <c r="BF23" s="126">
        <v>0</v>
      </c>
      <c r="BG23" s="122">
        <v>0</v>
      </c>
      <c r="BH23" s="63">
        <v>0</v>
      </c>
      <c r="BI23" s="66">
        <v>0</v>
      </c>
      <c r="BJ23" s="67">
        <v>0</v>
      </c>
      <c r="BK23" s="63">
        <v>0</v>
      </c>
      <c r="BL23" s="66">
        <v>0</v>
      </c>
      <c r="BM23" s="66">
        <v>0</v>
      </c>
      <c r="BN23" s="66">
        <v>0</v>
      </c>
      <c r="BO23" s="66">
        <v>0</v>
      </c>
      <c r="BP23" s="66">
        <v>0</v>
      </c>
      <c r="BQ23" s="66">
        <v>0</v>
      </c>
      <c r="BR23" s="66">
        <v>0</v>
      </c>
      <c r="BS23" s="66">
        <v>0</v>
      </c>
      <c r="BT23" s="66">
        <v>0</v>
      </c>
      <c r="BU23" s="65">
        <v>0</v>
      </c>
      <c r="BV23" s="62" t="s">
        <v>9</v>
      </c>
      <c r="BW23" s="63">
        <v>0</v>
      </c>
      <c r="BX23" s="66">
        <v>0</v>
      </c>
      <c r="BY23" s="66">
        <v>0</v>
      </c>
      <c r="BZ23" s="66">
        <v>0</v>
      </c>
      <c r="CA23" s="66">
        <v>0</v>
      </c>
      <c r="CB23" s="66">
        <v>0</v>
      </c>
      <c r="CC23" s="65">
        <v>0</v>
      </c>
      <c r="CD23" s="63">
        <v>0</v>
      </c>
      <c r="CE23" s="66">
        <v>0</v>
      </c>
      <c r="CF23" s="66">
        <v>0</v>
      </c>
      <c r="CG23" s="66">
        <v>0</v>
      </c>
      <c r="CH23" s="66">
        <v>0</v>
      </c>
      <c r="CI23" s="66">
        <v>0</v>
      </c>
      <c r="CJ23" s="65">
        <v>0</v>
      </c>
      <c r="CK23" s="131"/>
      <c r="CL23" s="62" t="s">
        <v>9</v>
      </c>
      <c r="CM23" s="63">
        <v>0</v>
      </c>
      <c r="CN23" s="68">
        <v>0</v>
      </c>
      <c r="CO23" s="66">
        <v>0</v>
      </c>
      <c r="CP23" s="67">
        <v>0</v>
      </c>
      <c r="CQ23" s="67">
        <v>0</v>
      </c>
      <c r="CR23" s="67">
        <v>0</v>
      </c>
      <c r="CS23" s="65">
        <v>0</v>
      </c>
      <c r="CT23" s="63">
        <v>0</v>
      </c>
      <c r="CU23" s="66">
        <v>0</v>
      </c>
      <c r="CV23" s="66">
        <v>0</v>
      </c>
      <c r="CW23" s="66">
        <v>0</v>
      </c>
      <c r="CX23" s="66">
        <v>0</v>
      </c>
      <c r="CY23" s="65">
        <v>0</v>
      </c>
      <c r="CZ23" s="10">
        <v>0</v>
      </c>
      <c r="DC23" s="62" t="s">
        <v>9</v>
      </c>
      <c r="DD23" s="62" t="s">
        <v>9</v>
      </c>
      <c r="DE23" s="63">
        <v>0</v>
      </c>
      <c r="DF23" s="64">
        <v>0</v>
      </c>
      <c r="DG23" s="64">
        <v>0</v>
      </c>
      <c r="DH23" s="64">
        <v>0</v>
      </c>
      <c r="DI23" s="69">
        <v>0</v>
      </c>
      <c r="DJ23" s="63">
        <v>0</v>
      </c>
      <c r="DK23" s="66">
        <v>0</v>
      </c>
      <c r="DL23" s="66">
        <v>0</v>
      </c>
      <c r="DM23" s="66">
        <v>0</v>
      </c>
      <c r="DN23" s="66">
        <v>0</v>
      </c>
      <c r="DO23" s="65">
        <v>0</v>
      </c>
      <c r="DR23" s="59" t="s">
        <v>9</v>
      </c>
      <c r="DS23" s="63">
        <v>0</v>
      </c>
      <c r="DT23" s="66">
        <v>0</v>
      </c>
      <c r="DU23" s="66">
        <v>0</v>
      </c>
      <c r="DV23" s="66">
        <v>0</v>
      </c>
      <c r="DW23" s="65">
        <v>0</v>
      </c>
      <c r="DX23" s="63">
        <v>0</v>
      </c>
      <c r="DY23" s="70">
        <v>0</v>
      </c>
      <c r="DZ23" s="66">
        <v>0</v>
      </c>
      <c r="EA23" s="65">
        <v>0</v>
      </c>
      <c r="EB23" s="31"/>
      <c r="EC23" s="31"/>
      <c r="ED23" s="31"/>
      <c r="EE23" s="61" t="s">
        <v>9</v>
      </c>
      <c r="EF23" s="64">
        <v>0</v>
      </c>
      <c r="EG23" s="66">
        <v>0</v>
      </c>
      <c r="EH23" s="66">
        <v>0</v>
      </c>
      <c r="EI23" s="66">
        <v>0</v>
      </c>
      <c r="EJ23" s="63">
        <v>0</v>
      </c>
      <c r="EK23" s="66">
        <v>0</v>
      </c>
      <c r="EL23" s="66">
        <v>0</v>
      </c>
      <c r="EM23" s="65">
        <v>0</v>
      </c>
    </row>
    <row r="24" spans="1:143" x14ac:dyDescent="0.35">
      <c r="A24" s="62" t="s">
        <v>38</v>
      </c>
      <c r="B24" s="63">
        <v>2</v>
      </c>
      <c r="C24" s="64">
        <v>169</v>
      </c>
      <c r="D24" s="64">
        <v>60</v>
      </c>
      <c r="E24" s="65">
        <f>C24+D24</f>
        <v>229</v>
      </c>
      <c r="F24" s="63">
        <v>1</v>
      </c>
      <c r="G24" s="66">
        <v>200</v>
      </c>
      <c r="H24" s="66">
        <v>253</v>
      </c>
      <c r="I24" s="66">
        <v>59</v>
      </c>
      <c r="J24" s="66">
        <f>H24+I24</f>
        <v>312</v>
      </c>
      <c r="K24" s="65">
        <v>100</v>
      </c>
      <c r="L24" s="63">
        <v>1</v>
      </c>
      <c r="M24" s="66">
        <v>100</v>
      </c>
      <c r="N24" s="66">
        <v>201</v>
      </c>
      <c r="O24" s="66">
        <v>99</v>
      </c>
      <c r="P24" s="66">
        <f t="shared" si="0"/>
        <v>300</v>
      </c>
      <c r="Q24" s="65">
        <v>128</v>
      </c>
      <c r="S24" s="62" t="s">
        <v>38</v>
      </c>
      <c r="T24" s="63">
        <v>1</v>
      </c>
      <c r="U24" s="66">
        <v>80</v>
      </c>
      <c r="V24" s="66">
        <v>60</v>
      </c>
      <c r="W24" s="66">
        <v>20</v>
      </c>
      <c r="X24" s="66">
        <f>W24+V24</f>
        <v>80</v>
      </c>
      <c r="Y24" s="65">
        <v>100</v>
      </c>
      <c r="Z24" s="63">
        <v>1</v>
      </c>
      <c r="AA24" s="66">
        <v>100</v>
      </c>
      <c r="AB24" s="66">
        <v>101</v>
      </c>
      <c r="AC24" s="66">
        <v>50</v>
      </c>
      <c r="AD24" s="66">
        <f>AB24+AC24</f>
        <v>151</v>
      </c>
      <c r="AE24" s="65">
        <v>100</v>
      </c>
      <c r="AF24" s="63">
        <v>0</v>
      </c>
      <c r="AG24" s="66">
        <v>0</v>
      </c>
      <c r="AH24" s="66">
        <v>0</v>
      </c>
      <c r="AI24" s="66">
        <v>0</v>
      </c>
      <c r="AJ24" s="66">
        <v>0</v>
      </c>
      <c r="AK24" s="65">
        <v>0</v>
      </c>
      <c r="AL24" s="131"/>
      <c r="AM24" s="62" t="s">
        <v>10</v>
      </c>
      <c r="AN24" s="63">
        <v>1</v>
      </c>
      <c r="AO24" s="66">
        <v>60</v>
      </c>
      <c r="AP24" s="66">
        <v>42</v>
      </c>
      <c r="AQ24" s="66">
        <v>18</v>
      </c>
      <c r="AR24" s="66">
        <f>AP24+AQ24</f>
        <v>60</v>
      </c>
      <c r="AS24" s="67">
        <v>100</v>
      </c>
      <c r="AT24" s="63">
        <v>2</v>
      </c>
      <c r="AU24" s="66">
        <v>58</v>
      </c>
      <c r="AV24" s="66">
        <v>35</v>
      </c>
      <c r="AW24" s="66">
        <v>23</v>
      </c>
      <c r="AX24" s="66">
        <f>AV24+AW24</f>
        <v>58</v>
      </c>
      <c r="AY24" s="65">
        <v>100</v>
      </c>
      <c r="AZ24" s="31"/>
      <c r="BA24" s="31"/>
      <c r="BB24" s="62" t="s">
        <v>10</v>
      </c>
      <c r="BC24" s="120">
        <v>0</v>
      </c>
      <c r="BD24" s="126">
        <v>0</v>
      </c>
      <c r="BE24" s="70">
        <v>0</v>
      </c>
      <c r="BF24" s="126">
        <v>0</v>
      </c>
      <c r="BG24" s="122">
        <v>0</v>
      </c>
      <c r="BH24" s="63">
        <v>0</v>
      </c>
      <c r="BI24" s="66">
        <v>0</v>
      </c>
      <c r="BJ24" s="67">
        <v>0</v>
      </c>
      <c r="BK24" s="63">
        <v>0</v>
      </c>
      <c r="BL24" s="66">
        <v>0</v>
      </c>
      <c r="BM24" s="66">
        <v>0</v>
      </c>
      <c r="BN24" s="66">
        <v>0</v>
      </c>
      <c r="BO24" s="66">
        <v>0</v>
      </c>
      <c r="BP24" s="66">
        <v>0</v>
      </c>
      <c r="BQ24" s="66">
        <v>0</v>
      </c>
      <c r="BR24" s="66"/>
      <c r="BS24" s="66"/>
      <c r="BT24" s="66"/>
      <c r="BU24" s="65">
        <v>0</v>
      </c>
      <c r="BV24" s="62" t="s">
        <v>10</v>
      </c>
      <c r="BW24" s="63">
        <v>0</v>
      </c>
      <c r="BX24" s="66">
        <v>0</v>
      </c>
      <c r="BY24" s="66">
        <v>0</v>
      </c>
      <c r="BZ24" s="66">
        <v>0</v>
      </c>
      <c r="CA24" s="66">
        <v>0</v>
      </c>
      <c r="CB24" s="66">
        <v>0</v>
      </c>
      <c r="CC24" s="65">
        <v>0</v>
      </c>
      <c r="CD24" s="63">
        <v>0</v>
      </c>
      <c r="CE24" s="66">
        <v>0</v>
      </c>
      <c r="CF24" s="66">
        <v>0</v>
      </c>
      <c r="CG24" s="66">
        <v>0</v>
      </c>
      <c r="CH24" s="66">
        <v>0</v>
      </c>
      <c r="CI24" s="66">
        <v>0</v>
      </c>
      <c r="CJ24" s="65">
        <v>0</v>
      </c>
      <c r="CK24" s="131"/>
      <c r="CL24" s="62" t="s">
        <v>10</v>
      </c>
      <c r="CM24" s="63">
        <v>0</v>
      </c>
      <c r="CN24" s="68">
        <v>0</v>
      </c>
      <c r="CO24" s="66">
        <v>0</v>
      </c>
      <c r="CP24" s="67">
        <v>0</v>
      </c>
      <c r="CQ24" s="67">
        <v>0</v>
      </c>
      <c r="CR24" s="67">
        <v>0</v>
      </c>
      <c r="CS24" s="65">
        <v>0</v>
      </c>
      <c r="CT24" s="63">
        <v>0</v>
      </c>
      <c r="CU24" s="66">
        <v>0</v>
      </c>
      <c r="CV24" s="66">
        <v>0</v>
      </c>
      <c r="CW24" s="66">
        <v>0</v>
      </c>
      <c r="CX24" s="66">
        <v>0</v>
      </c>
      <c r="CY24" s="65">
        <v>0</v>
      </c>
      <c r="CZ24" s="10"/>
      <c r="DC24" s="62" t="s">
        <v>10</v>
      </c>
      <c r="DD24" s="62" t="s">
        <v>10</v>
      </c>
      <c r="DE24" s="63">
        <v>0</v>
      </c>
      <c r="DF24" s="64">
        <v>0</v>
      </c>
      <c r="DG24" s="64">
        <v>0</v>
      </c>
      <c r="DH24" s="64">
        <v>0</v>
      </c>
      <c r="DI24" s="69">
        <v>0</v>
      </c>
      <c r="DJ24" s="63">
        <v>0</v>
      </c>
      <c r="DK24" s="66">
        <v>0</v>
      </c>
      <c r="DL24" s="66">
        <v>0</v>
      </c>
      <c r="DM24" s="66">
        <v>0</v>
      </c>
      <c r="DN24" s="66">
        <v>0</v>
      </c>
      <c r="DO24" s="65">
        <v>0</v>
      </c>
      <c r="DR24" s="59" t="s">
        <v>38</v>
      </c>
      <c r="DS24" s="63">
        <v>0</v>
      </c>
      <c r="DT24" s="66">
        <v>0</v>
      </c>
      <c r="DU24" s="66">
        <v>0</v>
      </c>
      <c r="DV24" s="66">
        <v>0</v>
      </c>
      <c r="DW24" s="65">
        <v>0</v>
      </c>
      <c r="DX24" s="63">
        <v>3</v>
      </c>
      <c r="DY24" s="70">
        <v>21</v>
      </c>
      <c r="DZ24" s="66">
        <v>36</v>
      </c>
      <c r="EA24" s="65">
        <v>86</v>
      </c>
      <c r="EB24" s="31"/>
      <c r="EC24" s="31"/>
      <c r="ED24" s="31"/>
      <c r="EE24" s="61" t="s">
        <v>38</v>
      </c>
      <c r="EF24" s="64">
        <v>0</v>
      </c>
      <c r="EG24" s="66">
        <v>0</v>
      </c>
      <c r="EH24" s="66">
        <v>0</v>
      </c>
      <c r="EI24" s="66">
        <v>0</v>
      </c>
      <c r="EJ24" s="63">
        <v>0</v>
      </c>
      <c r="EK24" s="66">
        <v>0</v>
      </c>
      <c r="EL24" s="66">
        <v>0</v>
      </c>
      <c r="EM24" s="65">
        <v>0</v>
      </c>
    </row>
    <row r="25" spans="1:143" x14ac:dyDescent="0.35">
      <c r="A25" s="62" t="s">
        <v>11</v>
      </c>
      <c r="B25" s="63">
        <v>0</v>
      </c>
      <c r="C25" s="64">
        <v>0</v>
      </c>
      <c r="D25" s="64">
        <v>0</v>
      </c>
      <c r="E25" s="65">
        <v>0</v>
      </c>
      <c r="F25" s="63">
        <v>0</v>
      </c>
      <c r="G25" s="66">
        <v>0</v>
      </c>
      <c r="H25" s="66">
        <v>0</v>
      </c>
      <c r="I25" s="66">
        <v>0</v>
      </c>
      <c r="J25" s="66">
        <v>0</v>
      </c>
      <c r="K25" s="65">
        <v>0</v>
      </c>
      <c r="L25" s="63">
        <v>0</v>
      </c>
      <c r="M25" s="66">
        <v>0</v>
      </c>
      <c r="N25" s="66">
        <v>0</v>
      </c>
      <c r="O25" s="66">
        <v>0</v>
      </c>
      <c r="P25" s="66">
        <f t="shared" si="0"/>
        <v>0</v>
      </c>
      <c r="Q25" s="65">
        <v>0</v>
      </c>
      <c r="S25" s="62" t="s">
        <v>11</v>
      </c>
      <c r="T25" s="63">
        <v>0</v>
      </c>
      <c r="U25" s="66">
        <v>0</v>
      </c>
      <c r="V25" s="66">
        <v>0</v>
      </c>
      <c r="W25" s="66">
        <v>0</v>
      </c>
      <c r="X25" s="66">
        <v>0</v>
      </c>
      <c r="Y25" s="65">
        <v>0</v>
      </c>
      <c r="Z25" s="63">
        <v>0</v>
      </c>
      <c r="AA25" s="66">
        <v>0</v>
      </c>
      <c r="AB25" s="66">
        <v>0</v>
      </c>
      <c r="AC25" s="66">
        <v>0</v>
      </c>
      <c r="AD25" s="66">
        <v>0</v>
      </c>
      <c r="AE25" s="65">
        <v>0</v>
      </c>
      <c r="AF25" s="63">
        <v>0</v>
      </c>
      <c r="AG25" s="66">
        <v>0</v>
      </c>
      <c r="AH25" s="66">
        <v>0</v>
      </c>
      <c r="AI25" s="66">
        <v>0</v>
      </c>
      <c r="AJ25" s="66">
        <v>0</v>
      </c>
      <c r="AK25" s="65">
        <v>0</v>
      </c>
      <c r="AL25" s="131"/>
      <c r="AM25" s="62" t="s">
        <v>11</v>
      </c>
      <c r="AN25" s="63">
        <v>0</v>
      </c>
      <c r="AO25" s="66">
        <v>0</v>
      </c>
      <c r="AP25" s="66">
        <v>0</v>
      </c>
      <c r="AQ25" s="66">
        <v>0</v>
      </c>
      <c r="AR25" s="66">
        <v>0</v>
      </c>
      <c r="AS25" s="67">
        <v>0</v>
      </c>
      <c r="AT25" s="63">
        <v>0</v>
      </c>
      <c r="AU25" s="66">
        <v>0</v>
      </c>
      <c r="AV25" s="66">
        <v>0</v>
      </c>
      <c r="AW25" s="66">
        <v>0</v>
      </c>
      <c r="AX25" s="66">
        <v>0</v>
      </c>
      <c r="AY25" s="65">
        <v>0</v>
      </c>
      <c r="AZ25" s="31"/>
      <c r="BA25" s="31"/>
      <c r="BB25" s="62" t="s">
        <v>11</v>
      </c>
      <c r="BC25" s="120">
        <v>0</v>
      </c>
      <c r="BD25" s="126">
        <v>0</v>
      </c>
      <c r="BE25" s="70">
        <v>0</v>
      </c>
      <c r="BF25" s="126">
        <v>0</v>
      </c>
      <c r="BG25" s="122">
        <v>0</v>
      </c>
      <c r="BH25" s="63">
        <v>0</v>
      </c>
      <c r="BI25" s="66">
        <v>0</v>
      </c>
      <c r="BJ25" s="67">
        <v>0</v>
      </c>
      <c r="BK25" s="63">
        <v>0</v>
      </c>
      <c r="BL25" s="66">
        <v>0</v>
      </c>
      <c r="BM25" s="66">
        <v>0</v>
      </c>
      <c r="BN25" s="66">
        <v>0</v>
      </c>
      <c r="BO25" s="66">
        <v>0</v>
      </c>
      <c r="BP25" s="66">
        <v>0</v>
      </c>
      <c r="BQ25" s="66">
        <v>0</v>
      </c>
      <c r="BR25" s="66">
        <v>0</v>
      </c>
      <c r="BS25" s="66">
        <v>0</v>
      </c>
      <c r="BT25" s="66">
        <v>0</v>
      </c>
      <c r="BU25" s="65">
        <v>0</v>
      </c>
      <c r="BV25" s="62" t="s">
        <v>11</v>
      </c>
      <c r="BW25" s="63">
        <v>0</v>
      </c>
      <c r="BX25" s="66">
        <v>0</v>
      </c>
      <c r="BY25" s="66">
        <v>0</v>
      </c>
      <c r="BZ25" s="66">
        <v>0</v>
      </c>
      <c r="CA25" s="66">
        <v>0</v>
      </c>
      <c r="CB25" s="66">
        <v>0</v>
      </c>
      <c r="CC25" s="65">
        <v>0</v>
      </c>
      <c r="CD25" s="63">
        <v>0</v>
      </c>
      <c r="CE25" s="66">
        <v>0</v>
      </c>
      <c r="CF25" s="66">
        <v>0</v>
      </c>
      <c r="CG25" s="66">
        <v>0</v>
      </c>
      <c r="CH25" s="66">
        <v>0</v>
      </c>
      <c r="CI25" s="66">
        <v>0</v>
      </c>
      <c r="CJ25" s="65">
        <v>0</v>
      </c>
      <c r="CK25" s="131"/>
      <c r="CL25" s="62" t="s">
        <v>11</v>
      </c>
      <c r="CM25" s="63">
        <v>0</v>
      </c>
      <c r="CN25" s="68">
        <v>0</v>
      </c>
      <c r="CO25" s="66">
        <v>0</v>
      </c>
      <c r="CP25" s="67">
        <v>0</v>
      </c>
      <c r="CQ25" s="67">
        <v>0</v>
      </c>
      <c r="CR25" s="67">
        <v>0</v>
      </c>
      <c r="CS25" s="65">
        <v>0</v>
      </c>
      <c r="CT25" s="63">
        <v>0</v>
      </c>
      <c r="CU25" s="66">
        <v>0</v>
      </c>
      <c r="CV25" s="66">
        <v>0</v>
      </c>
      <c r="CW25" s="66">
        <v>0</v>
      </c>
      <c r="CX25" s="66">
        <v>0</v>
      </c>
      <c r="CY25" s="65">
        <v>0</v>
      </c>
      <c r="CZ25" s="10"/>
      <c r="DC25" s="62" t="s">
        <v>11</v>
      </c>
      <c r="DD25" s="62" t="s">
        <v>11</v>
      </c>
      <c r="DE25" s="63">
        <v>0</v>
      </c>
      <c r="DF25" s="64">
        <v>0</v>
      </c>
      <c r="DG25" s="64">
        <v>0</v>
      </c>
      <c r="DH25" s="64">
        <v>0</v>
      </c>
      <c r="DI25" s="69">
        <v>0</v>
      </c>
      <c r="DJ25" s="63">
        <v>0</v>
      </c>
      <c r="DK25" s="66">
        <v>0</v>
      </c>
      <c r="DL25" s="66">
        <v>0</v>
      </c>
      <c r="DM25" s="66">
        <v>0</v>
      </c>
      <c r="DN25" s="66">
        <v>0</v>
      </c>
      <c r="DO25" s="65">
        <v>0</v>
      </c>
      <c r="DR25" s="59" t="s">
        <v>11</v>
      </c>
      <c r="DS25" s="63">
        <v>0</v>
      </c>
      <c r="DT25" s="66">
        <v>0</v>
      </c>
      <c r="DU25" s="66">
        <v>0</v>
      </c>
      <c r="DV25" s="66">
        <v>0</v>
      </c>
      <c r="DW25" s="65">
        <v>0</v>
      </c>
      <c r="DX25" s="63">
        <v>3</v>
      </c>
      <c r="DY25" s="70">
        <v>21</v>
      </c>
      <c r="DZ25" s="66">
        <v>26</v>
      </c>
      <c r="EA25" s="65">
        <v>85</v>
      </c>
      <c r="EB25" s="31"/>
      <c r="EC25" s="31"/>
      <c r="ED25" s="31"/>
      <c r="EE25" s="61" t="s">
        <v>11</v>
      </c>
      <c r="EF25" s="64">
        <v>0</v>
      </c>
      <c r="EG25" s="66">
        <v>0</v>
      </c>
      <c r="EH25" s="66">
        <v>0</v>
      </c>
      <c r="EI25" s="66">
        <v>0</v>
      </c>
      <c r="EJ25" s="63">
        <v>0</v>
      </c>
      <c r="EK25" s="66">
        <v>0</v>
      </c>
      <c r="EL25" s="66">
        <v>0</v>
      </c>
      <c r="EM25" s="65">
        <v>0</v>
      </c>
    </row>
    <row r="26" spans="1:143" x14ac:dyDescent="0.35">
      <c r="A26" s="62" t="s">
        <v>12</v>
      </c>
      <c r="B26" s="63">
        <v>0</v>
      </c>
      <c r="C26" s="64">
        <v>0</v>
      </c>
      <c r="D26" s="64">
        <v>0</v>
      </c>
      <c r="E26" s="65">
        <v>0</v>
      </c>
      <c r="F26" s="63">
        <v>0</v>
      </c>
      <c r="G26" s="66">
        <v>0</v>
      </c>
      <c r="H26" s="66">
        <v>0</v>
      </c>
      <c r="I26" s="66">
        <v>0</v>
      </c>
      <c r="J26" s="66">
        <v>0</v>
      </c>
      <c r="K26" s="65">
        <v>0</v>
      </c>
      <c r="L26" s="63">
        <v>0</v>
      </c>
      <c r="M26" s="66">
        <v>0</v>
      </c>
      <c r="N26" s="66">
        <v>0</v>
      </c>
      <c r="O26" s="66">
        <v>0</v>
      </c>
      <c r="P26" s="66">
        <f t="shared" si="0"/>
        <v>0</v>
      </c>
      <c r="Q26" s="65">
        <v>0</v>
      </c>
      <c r="S26" s="62" t="s">
        <v>12</v>
      </c>
      <c r="T26" s="63">
        <v>0</v>
      </c>
      <c r="U26" s="66">
        <v>0</v>
      </c>
      <c r="V26" s="66">
        <v>0</v>
      </c>
      <c r="W26" s="66">
        <v>0</v>
      </c>
      <c r="X26" s="66">
        <v>0</v>
      </c>
      <c r="Y26" s="65">
        <v>0</v>
      </c>
      <c r="Z26" s="63">
        <v>0</v>
      </c>
      <c r="AA26" s="66">
        <v>0</v>
      </c>
      <c r="AB26" s="66">
        <v>0</v>
      </c>
      <c r="AC26" s="66">
        <v>0</v>
      </c>
      <c r="AD26" s="66">
        <v>0</v>
      </c>
      <c r="AE26" s="65">
        <v>0</v>
      </c>
      <c r="AF26" s="63">
        <v>0</v>
      </c>
      <c r="AG26" s="66">
        <v>0</v>
      </c>
      <c r="AH26" s="66">
        <v>0</v>
      </c>
      <c r="AI26" s="66">
        <v>0</v>
      </c>
      <c r="AJ26" s="66">
        <v>0</v>
      </c>
      <c r="AK26" s="65">
        <v>0</v>
      </c>
      <c r="AL26" s="131"/>
      <c r="AM26" s="62" t="s">
        <v>12</v>
      </c>
      <c r="AN26" s="63">
        <v>0</v>
      </c>
      <c r="AO26" s="66">
        <v>0</v>
      </c>
      <c r="AP26" s="66">
        <v>0</v>
      </c>
      <c r="AQ26" s="66">
        <v>0</v>
      </c>
      <c r="AR26" s="66">
        <v>0</v>
      </c>
      <c r="AS26" s="67">
        <v>0</v>
      </c>
      <c r="AT26" s="63">
        <v>0</v>
      </c>
      <c r="AU26" s="66">
        <v>0</v>
      </c>
      <c r="AV26" s="66">
        <v>0</v>
      </c>
      <c r="AW26" s="66">
        <v>0</v>
      </c>
      <c r="AX26" s="66">
        <v>0</v>
      </c>
      <c r="AY26" s="65">
        <v>0</v>
      </c>
      <c r="AZ26" s="31"/>
      <c r="BA26" s="31"/>
      <c r="BB26" s="62" t="s">
        <v>12</v>
      </c>
      <c r="BC26" s="120">
        <v>0</v>
      </c>
      <c r="BD26" s="126">
        <v>0</v>
      </c>
      <c r="BE26" s="70">
        <v>0</v>
      </c>
      <c r="BF26" s="126">
        <v>0</v>
      </c>
      <c r="BG26" s="122">
        <v>0</v>
      </c>
      <c r="BH26" s="63">
        <v>0</v>
      </c>
      <c r="BI26" s="66">
        <v>0</v>
      </c>
      <c r="BJ26" s="67">
        <v>0</v>
      </c>
      <c r="BK26" s="63">
        <v>0</v>
      </c>
      <c r="BL26" s="66">
        <v>0</v>
      </c>
      <c r="BM26" s="66">
        <v>0</v>
      </c>
      <c r="BN26" s="66">
        <v>0</v>
      </c>
      <c r="BO26" s="66">
        <v>0</v>
      </c>
      <c r="BP26" s="66">
        <v>0</v>
      </c>
      <c r="BQ26" s="66">
        <v>0</v>
      </c>
      <c r="BR26" s="66">
        <v>0</v>
      </c>
      <c r="BS26" s="66">
        <v>0</v>
      </c>
      <c r="BT26" s="66">
        <v>0</v>
      </c>
      <c r="BU26" s="65">
        <v>0</v>
      </c>
      <c r="BV26" s="62" t="s">
        <v>12</v>
      </c>
      <c r="BW26" s="63">
        <v>0</v>
      </c>
      <c r="BX26" s="66">
        <v>0</v>
      </c>
      <c r="BY26" s="66">
        <v>0</v>
      </c>
      <c r="BZ26" s="66">
        <v>0</v>
      </c>
      <c r="CA26" s="66">
        <v>0</v>
      </c>
      <c r="CB26" s="66">
        <v>0</v>
      </c>
      <c r="CC26" s="65">
        <v>0</v>
      </c>
      <c r="CD26" s="63">
        <v>0</v>
      </c>
      <c r="CE26" s="66">
        <v>0</v>
      </c>
      <c r="CF26" s="66">
        <v>0</v>
      </c>
      <c r="CG26" s="66">
        <v>0</v>
      </c>
      <c r="CH26" s="66">
        <v>0</v>
      </c>
      <c r="CI26" s="66">
        <v>0</v>
      </c>
      <c r="CJ26" s="65">
        <v>0</v>
      </c>
      <c r="CK26" s="131"/>
      <c r="CL26" s="62" t="s">
        <v>12</v>
      </c>
      <c r="CM26" s="63">
        <v>1</v>
      </c>
      <c r="CN26" s="68">
        <v>3172</v>
      </c>
      <c r="CO26" s="71">
        <v>4441</v>
      </c>
      <c r="CP26" s="72">
        <v>7</v>
      </c>
      <c r="CQ26" s="72">
        <v>5</v>
      </c>
      <c r="CR26" s="72">
        <v>13</v>
      </c>
      <c r="CS26" s="73">
        <f>CR26+CQ26+CP26</f>
        <v>25</v>
      </c>
      <c r="CT26" s="63">
        <v>0</v>
      </c>
      <c r="CU26" s="66">
        <v>0</v>
      </c>
      <c r="CV26" s="66">
        <v>0</v>
      </c>
      <c r="CW26" s="66">
        <v>0</v>
      </c>
      <c r="CX26" s="66">
        <v>0</v>
      </c>
      <c r="CY26" s="65">
        <v>0</v>
      </c>
      <c r="CZ26" s="11"/>
      <c r="DC26" s="62" t="s">
        <v>12</v>
      </c>
      <c r="DD26" s="62" t="s">
        <v>12</v>
      </c>
      <c r="DE26" s="63">
        <v>0</v>
      </c>
      <c r="DF26" s="64">
        <v>0</v>
      </c>
      <c r="DG26" s="64">
        <v>0</v>
      </c>
      <c r="DH26" s="64">
        <v>0</v>
      </c>
      <c r="DI26" s="69">
        <v>0</v>
      </c>
      <c r="DJ26" s="63">
        <v>0</v>
      </c>
      <c r="DK26" s="66">
        <v>0</v>
      </c>
      <c r="DL26" s="66">
        <v>0</v>
      </c>
      <c r="DM26" s="66">
        <v>0</v>
      </c>
      <c r="DN26" s="66">
        <v>0</v>
      </c>
      <c r="DO26" s="65">
        <v>0</v>
      </c>
      <c r="DR26" s="59" t="s">
        <v>12</v>
      </c>
      <c r="DS26" s="63">
        <v>1</v>
      </c>
      <c r="DT26" s="66">
        <v>10</v>
      </c>
      <c r="DU26" s="66">
        <v>15</v>
      </c>
      <c r="DV26" s="66">
        <v>5</v>
      </c>
      <c r="DW26" s="65">
        <f>DT26+DU26+DV26</f>
        <v>30</v>
      </c>
      <c r="DX26" s="63">
        <v>0</v>
      </c>
      <c r="DY26" s="70">
        <v>0</v>
      </c>
      <c r="DZ26" s="66">
        <v>0</v>
      </c>
      <c r="EA26" s="65">
        <v>0</v>
      </c>
      <c r="EB26" s="31"/>
      <c r="EC26" s="31"/>
      <c r="ED26" s="31"/>
      <c r="EE26" s="61" t="s">
        <v>12</v>
      </c>
      <c r="EF26" s="64">
        <v>0</v>
      </c>
      <c r="EG26" s="66">
        <v>0</v>
      </c>
      <c r="EH26" s="66">
        <v>0</v>
      </c>
      <c r="EI26" s="66">
        <v>0</v>
      </c>
      <c r="EJ26" s="63">
        <v>0</v>
      </c>
      <c r="EK26" s="66">
        <v>0</v>
      </c>
      <c r="EL26" s="66">
        <v>0</v>
      </c>
      <c r="EM26" s="65">
        <v>0</v>
      </c>
    </row>
    <row r="27" spans="1:143" x14ac:dyDescent="0.35">
      <c r="A27" s="62" t="s">
        <v>13</v>
      </c>
      <c r="B27" s="63">
        <v>0</v>
      </c>
      <c r="C27" s="64">
        <v>0</v>
      </c>
      <c r="D27" s="64">
        <v>0</v>
      </c>
      <c r="E27" s="65">
        <v>0</v>
      </c>
      <c r="F27" s="63">
        <v>0</v>
      </c>
      <c r="G27" s="66">
        <v>0</v>
      </c>
      <c r="H27" s="66">
        <v>0</v>
      </c>
      <c r="I27" s="66">
        <v>0</v>
      </c>
      <c r="J27" s="66">
        <v>0</v>
      </c>
      <c r="K27" s="65">
        <v>0</v>
      </c>
      <c r="L27" s="63">
        <v>0</v>
      </c>
      <c r="M27" s="66">
        <v>0</v>
      </c>
      <c r="N27" s="66">
        <v>0</v>
      </c>
      <c r="O27" s="66">
        <v>0</v>
      </c>
      <c r="P27" s="66">
        <f t="shared" si="0"/>
        <v>0</v>
      </c>
      <c r="Q27" s="65">
        <v>0</v>
      </c>
      <c r="S27" s="62" t="s">
        <v>13</v>
      </c>
      <c r="T27" s="63">
        <v>0</v>
      </c>
      <c r="U27" s="66">
        <v>0</v>
      </c>
      <c r="V27" s="66">
        <v>0</v>
      </c>
      <c r="W27" s="66">
        <v>0</v>
      </c>
      <c r="X27" s="66">
        <v>0</v>
      </c>
      <c r="Y27" s="65">
        <v>0</v>
      </c>
      <c r="Z27" s="63">
        <v>0</v>
      </c>
      <c r="AA27" s="66">
        <v>0</v>
      </c>
      <c r="AB27" s="66">
        <v>0</v>
      </c>
      <c r="AC27" s="66">
        <v>0</v>
      </c>
      <c r="AD27" s="66">
        <v>0</v>
      </c>
      <c r="AE27" s="65">
        <v>0</v>
      </c>
      <c r="AF27" s="63">
        <v>0</v>
      </c>
      <c r="AG27" s="66">
        <v>0</v>
      </c>
      <c r="AH27" s="66">
        <v>0</v>
      </c>
      <c r="AI27" s="66">
        <v>0</v>
      </c>
      <c r="AJ27" s="66">
        <v>0</v>
      </c>
      <c r="AK27" s="65">
        <v>0</v>
      </c>
      <c r="AL27" s="131"/>
      <c r="AM27" s="62" t="s">
        <v>13</v>
      </c>
      <c r="AN27" s="63">
        <v>0</v>
      </c>
      <c r="AO27" s="66">
        <v>0</v>
      </c>
      <c r="AP27" s="66">
        <v>0</v>
      </c>
      <c r="AQ27" s="66">
        <v>0</v>
      </c>
      <c r="AR27" s="66">
        <v>0</v>
      </c>
      <c r="AS27" s="67">
        <v>0</v>
      </c>
      <c r="AT27" s="63">
        <v>0</v>
      </c>
      <c r="AU27" s="66">
        <v>0</v>
      </c>
      <c r="AV27" s="66">
        <v>0</v>
      </c>
      <c r="AW27" s="66">
        <v>0</v>
      </c>
      <c r="AX27" s="66">
        <v>0</v>
      </c>
      <c r="AY27" s="65">
        <v>0</v>
      </c>
      <c r="AZ27" s="31"/>
      <c r="BA27" s="31"/>
      <c r="BB27" s="62" t="s">
        <v>13</v>
      </c>
      <c r="BC27" s="120">
        <v>0</v>
      </c>
      <c r="BD27" s="126">
        <v>0</v>
      </c>
      <c r="BE27" s="70">
        <v>0</v>
      </c>
      <c r="BF27" s="126">
        <v>0</v>
      </c>
      <c r="BG27" s="122">
        <v>0</v>
      </c>
      <c r="BH27" s="63">
        <v>0</v>
      </c>
      <c r="BI27" s="66">
        <v>0</v>
      </c>
      <c r="BJ27" s="67">
        <v>0</v>
      </c>
      <c r="BK27" s="63">
        <v>0</v>
      </c>
      <c r="BL27" s="66">
        <v>0</v>
      </c>
      <c r="BM27" s="66">
        <v>0</v>
      </c>
      <c r="BN27" s="66">
        <v>0</v>
      </c>
      <c r="BO27" s="66">
        <v>0</v>
      </c>
      <c r="BP27" s="66">
        <v>0</v>
      </c>
      <c r="BQ27" s="66">
        <v>0</v>
      </c>
      <c r="BR27" s="66">
        <v>0</v>
      </c>
      <c r="BS27" s="66">
        <v>0</v>
      </c>
      <c r="BT27" s="66">
        <v>0</v>
      </c>
      <c r="BU27" s="65">
        <v>0</v>
      </c>
      <c r="BV27" s="62" t="s">
        <v>13</v>
      </c>
      <c r="BW27" s="63">
        <v>0</v>
      </c>
      <c r="BX27" s="66">
        <v>0</v>
      </c>
      <c r="BY27" s="66">
        <v>0</v>
      </c>
      <c r="BZ27" s="66">
        <v>0</v>
      </c>
      <c r="CA27" s="66">
        <v>0</v>
      </c>
      <c r="CB27" s="66">
        <v>0</v>
      </c>
      <c r="CC27" s="65">
        <v>0</v>
      </c>
      <c r="CD27" s="63">
        <v>0</v>
      </c>
      <c r="CE27" s="66">
        <v>0</v>
      </c>
      <c r="CF27" s="66">
        <v>0</v>
      </c>
      <c r="CG27" s="66">
        <v>0</v>
      </c>
      <c r="CH27" s="66">
        <v>0</v>
      </c>
      <c r="CI27" s="66">
        <v>0</v>
      </c>
      <c r="CJ27" s="65">
        <v>0</v>
      </c>
      <c r="CK27" s="131"/>
      <c r="CL27" s="62" t="s">
        <v>13</v>
      </c>
      <c r="CM27" s="63">
        <v>0</v>
      </c>
      <c r="CN27" s="68">
        <v>0</v>
      </c>
      <c r="CO27" s="66">
        <v>0</v>
      </c>
      <c r="CP27" s="67">
        <v>0</v>
      </c>
      <c r="CQ27" s="67">
        <v>0</v>
      </c>
      <c r="CR27" s="67">
        <v>0</v>
      </c>
      <c r="CS27" s="65">
        <v>0</v>
      </c>
      <c r="CT27" s="64">
        <v>1</v>
      </c>
      <c r="CU27" s="66">
        <v>52</v>
      </c>
      <c r="CV27" s="66">
        <v>23</v>
      </c>
      <c r="CW27" s="66">
        <v>42</v>
      </c>
      <c r="CX27" s="66">
        <f>CV27+CW27</f>
        <v>65</v>
      </c>
      <c r="CY27" s="65">
        <v>107</v>
      </c>
      <c r="CZ27" s="11"/>
      <c r="DC27" s="62" t="s">
        <v>13</v>
      </c>
      <c r="DD27" s="62" t="s">
        <v>13</v>
      </c>
      <c r="DE27" s="63">
        <v>0</v>
      </c>
      <c r="DF27" s="64">
        <v>0</v>
      </c>
      <c r="DG27" s="64">
        <v>0</v>
      </c>
      <c r="DH27" s="64">
        <v>0</v>
      </c>
      <c r="DI27" s="69">
        <v>0</v>
      </c>
      <c r="DJ27" s="63">
        <v>0</v>
      </c>
      <c r="DK27" s="66">
        <v>0</v>
      </c>
      <c r="DL27" s="66">
        <v>0</v>
      </c>
      <c r="DM27" s="66">
        <v>0</v>
      </c>
      <c r="DN27" s="66">
        <v>0</v>
      </c>
      <c r="DO27" s="65">
        <v>0</v>
      </c>
      <c r="DR27" s="59" t="s">
        <v>13</v>
      </c>
      <c r="DS27" s="63">
        <v>0</v>
      </c>
      <c r="DT27" s="66">
        <v>0</v>
      </c>
      <c r="DU27" s="66">
        <v>0</v>
      </c>
      <c r="DV27" s="66">
        <v>0</v>
      </c>
      <c r="DW27" s="65">
        <v>0</v>
      </c>
      <c r="DX27" s="63">
        <v>0</v>
      </c>
      <c r="DY27" s="70">
        <v>0</v>
      </c>
      <c r="DZ27" s="66">
        <v>0</v>
      </c>
      <c r="EA27" s="65">
        <v>0</v>
      </c>
      <c r="EB27" s="31"/>
      <c r="EC27" s="31"/>
      <c r="ED27" s="31"/>
      <c r="EE27" s="61" t="s">
        <v>13</v>
      </c>
      <c r="EF27" s="64">
        <v>0</v>
      </c>
      <c r="EG27" s="66">
        <v>0</v>
      </c>
      <c r="EH27" s="66">
        <v>0</v>
      </c>
      <c r="EI27" s="66">
        <v>0</v>
      </c>
      <c r="EJ27" s="63">
        <v>0</v>
      </c>
      <c r="EK27" s="66">
        <v>0</v>
      </c>
      <c r="EL27" s="66">
        <v>0</v>
      </c>
      <c r="EM27" s="65">
        <v>0</v>
      </c>
    </row>
    <row r="28" spans="1:143" x14ac:dyDescent="0.35">
      <c r="A28" s="62" t="s">
        <v>70</v>
      </c>
      <c r="B28" s="63">
        <v>0</v>
      </c>
      <c r="C28" s="64">
        <v>0</v>
      </c>
      <c r="D28" s="64">
        <v>0</v>
      </c>
      <c r="E28" s="65">
        <v>0</v>
      </c>
      <c r="F28" s="63">
        <v>0</v>
      </c>
      <c r="G28" s="66">
        <v>0</v>
      </c>
      <c r="H28" s="66">
        <v>0</v>
      </c>
      <c r="I28" s="66">
        <v>0</v>
      </c>
      <c r="J28" s="66">
        <v>0</v>
      </c>
      <c r="K28" s="65">
        <v>0</v>
      </c>
      <c r="L28" s="63">
        <v>0</v>
      </c>
      <c r="M28" s="66">
        <v>0</v>
      </c>
      <c r="N28" s="66">
        <v>0</v>
      </c>
      <c r="O28" s="66">
        <v>0</v>
      </c>
      <c r="P28" s="66">
        <f t="shared" si="0"/>
        <v>0</v>
      </c>
      <c r="Q28" s="65">
        <v>0</v>
      </c>
      <c r="S28" s="62" t="s">
        <v>70</v>
      </c>
      <c r="T28" s="63">
        <v>0</v>
      </c>
      <c r="U28" s="66">
        <v>0</v>
      </c>
      <c r="V28" s="66">
        <v>0</v>
      </c>
      <c r="W28" s="66">
        <v>0</v>
      </c>
      <c r="X28" s="66">
        <v>0</v>
      </c>
      <c r="Y28" s="65">
        <v>0</v>
      </c>
      <c r="Z28" s="63">
        <v>0</v>
      </c>
      <c r="AA28" s="66">
        <v>0</v>
      </c>
      <c r="AB28" s="66">
        <v>0</v>
      </c>
      <c r="AC28" s="66">
        <v>0</v>
      </c>
      <c r="AD28" s="66">
        <v>0</v>
      </c>
      <c r="AE28" s="65">
        <v>0</v>
      </c>
      <c r="AF28" s="63">
        <v>0</v>
      </c>
      <c r="AG28" s="66">
        <v>0</v>
      </c>
      <c r="AH28" s="66">
        <v>0</v>
      </c>
      <c r="AI28" s="66">
        <v>0</v>
      </c>
      <c r="AJ28" s="66">
        <v>0</v>
      </c>
      <c r="AK28" s="65">
        <v>0</v>
      </c>
      <c r="AL28" s="131"/>
      <c r="AM28" s="62" t="s">
        <v>14</v>
      </c>
      <c r="AN28" s="63">
        <v>0</v>
      </c>
      <c r="AO28" s="66">
        <v>0</v>
      </c>
      <c r="AP28" s="66">
        <v>0</v>
      </c>
      <c r="AQ28" s="66">
        <v>0</v>
      </c>
      <c r="AR28" s="66">
        <v>0</v>
      </c>
      <c r="AS28" s="67">
        <v>0</v>
      </c>
      <c r="AT28" s="63">
        <v>0</v>
      </c>
      <c r="AU28" s="66">
        <v>0</v>
      </c>
      <c r="AV28" s="66">
        <v>0</v>
      </c>
      <c r="AW28" s="66">
        <v>0</v>
      </c>
      <c r="AX28" s="66">
        <v>0</v>
      </c>
      <c r="AY28" s="65">
        <v>0</v>
      </c>
      <c r="AZ28" s="31"/>
      <c r="BA28" s="31"/>
      <c r="BB28" s="62" t="s">
        <v>14</v>
      </c>
      <c r="BC28" s="120">
        <v>0</v>
      </c>
      <c r="BD28" s="126">
        <v>0</v>
      </c>
      <c r="BE28" s="70">
        <v>0</v>
      </c>
      <c r="BF28" s="126">
        <v>0</v>
      </c>
      <c r="BG28" s="122">
        <v>0</v>
      </c>
      <c r="BH28" s="63">
        <v>0</v>
      </c>
      <c r="BI28" s="66">
        <v>0</v>
      </c>
      <c r="BJ28" s="67">
        <v>0</v>
      </c>
      <c r="BK28" s="63">
        <v>0</v>
      </c>
      <c r="BL28" s="66">
        <v>0</v>
      </c>
      <c r="BM28" s="66">
        <v>0</v>
      </c>
      <c r="BN28" s="66">
        <v>0</v>
      </c>
      <c r="BO28" s="66">
        <v>0</v>
      </c>
      <c r="BP28" s="66">
        <v>0</v>
      </c>
      <c r="BQ28" s="66">
        <v>0</v>
      </c>
      <c r="BR28" s="66">
        <v>0</v>
      </c>
      <c r="BS28" s="66">
        <v>0</v>
      </c>
      <c r="BT28" s="66">
        <v>0</v>
      </c>
      <c r="BU28" s="65">
        <v>0</v>
      </c>
      <c r="BV28" s="62" t="s">
        <v>14</v>
      </c>
      <c r="BW28" s="63">
        <v>0</v>
      </c>
      <c r="BX28" s="66">
        <v>0</v>
      </c>
      <c r="BY28" s="66">
        <v>0</v>
      </c>
      <c r="BZ28" s="66">
        <v>0</v>
      </c>
      <c r="CA28" s="66">
        <v>0</v>
      </c>
      <c r="CB28" s="66">
        <v>0</v>
      </c>
      <c r="CC28" s="65">
        <v>0</v>
      </c>
      <c r="CD28" s="63">
        <v>0</v>
      </c>
      <c r="CE28" s="66">
        <v>0</v>
      </c>
      <c r="CF28" s="66">
        <v>0</v>
      </c>
      <c r="CG28" s="66">
        <v>0</v>
      </c>
      <c r="CH28" s="66">
        <v>0</v>
      </c>
      <c r="CI28" s="66">
        <v>0</v>
      </c>
      <c r="CJ28" s="65">
        <v>0</v>
      </c>
      <c r="CK28" s="131"/>
      <c r="CL28" s="62" t="s">
        <v>14</v>
      </c>
      <c r="CM28" s="63">
        <v>0</v>
      </c>
      <c r="CN28" s="68">
        <v>0</v>
      </c>
      <c r="CO28" s="66">
        <v>0</v>
      </c>
      <c r="CP28" s="67">
        <v>0</v>
      </c>
      <c r="CQ28" s="67">
        <v>0</v>
      </c>
      <c r="CR28" s="67">
        <v>0</v>
      </c>
      <c r="CS28" s="65">
        <v>0</v>
      </c>
      <c r="CT28" s="63">
        <v>0</v>
      </c>
      <c r="CU28" s="66">
        <v>0</v>
      </c>
      <c r="CV28" s="66">
        <v>0</v>
      </c>
      <c r="CW28" s="66">
        <v>0</v>
      </c>
      <c r="CX28" s="66">
        <v>0</v>
      </c>
      <c r="CY28" s="65">
        <v>0</v>
      </c>
      <c r="CZ28" s="11"/>
      <c r="DC28" s="62" t="s">
        <v>14</v>
      </c>
      <c r="DD28" s="62" t="s">
        <v>14</v>
      </c>
      <c r="DE28" s="63">
        <v>0</v>
      </c>
      <c r="DF28" s="64">
        <v>0</v>
      </c>
      <c r="DG28" s="64">
        <v>0</v>
      </c>
      <c r="DH28" s="64">
        <v>0</v>
      </c>
      <c r="DI28" s="69">
        <v>0</v>
      </c>
      <c r="DJ28" s="63">
        <v>0</v>
      </c>
      <c r="DK28" s="66">
        <v>0</v>
      </c>
      <c r="DL28" s="66">
        <v>0</v>
      </c>
      <c r="DM28" s="66">
        <v>0</v>
      </c>
      <c r="DN28" s="66">
        <v>0</v>
      </c>
      <c r="DO28" s="65">
        <v>0</v>
      </c>
      <c r="DR28" s="59" t="s">
        <v>37</v>
      </c>
      <c r="DS28" s="63">
        <v>0</v>
      </c>
      <c r="DT28" s="66">
        <v>0</v>
      </c>
      <c r="DU28" s="66">
        <v>0</v>
      </c>
      <c r="DV28" s="66">
        <v>0</v>
      </c>
      <c r="DW28" s="65">
        <v>0</v>
      </c>
      <c r="DX28" s="63">
        <v>0</v>
      </c>
      <c r="DY28" s="70">
        <v>0</v>
      </c>
      <c r="DZ28" s="66">
        <v>0</v>
      </c>
      <c r="EA28" s="65">
        <v>0</v>
      </c>
      <c r="EB28" s="31"/>
      <c r="EC28" s="31"/>
      <c r="ED28" s="31"/>
      <c r="EE28" s="61" t="s">
        <v>37</v>
      </c>
      <c r="EF28" s="64">
        <v>0</v>
      </c>
      <c r="EG28" s="66">
        <v>0</v>
      </c>
      <c r="EH28" s="66">
        <v>0</v>
      </c>
      <c r="EI28" s="66">
        <v>0</v>
      </c>
      <c r="EJ28" s="63">
        <v>0</v>
      </c>
      <c r="EK28" s="66">
        <v>0</v>
      </c>
      <c r="EL28" s="66">
        <v>0</v>
      </c>
      <c r="EM28" s="65">
        <v>0</v>
      </c>
    </row>
    <row r="29" spans="1:143" x14ac:dyDescent="0.35">
      <c r="A29" s="62" t="s">
        <v>15</v>
      </c>
      <c r="B29" s="63">
        <v>0</v>
      </c>
      <c r="C29" s="64">
        <v>0</v>
      </c>
      <c r="D29" s="64">
        <v>0</v>
      </c>
      <c r="E29" s="65">
        <v>0</v>
      </c>
      <c r="F29" s="63">
        <v>0</v>
      </c>
      <c r="G29" s="66">
        <v>0</v>
      </c>
      <c r="H29" s="66">
        <v>0</v>
      </c>
      <c r="I29" s="66">
        <v>0</v>
      </c>
      <c r="J29" s="66">
        <v>0</v>
      </c>
      <c r="K29" s="65">
        <v>0</v>
      </c>
      <c r="L29" s="63">
        <v>0</v>
      </c>
      <c r="M29" s="66">
        <v>0</v>
      </c>
      <c r="N29" s="66">
        <v>0</v>
      </c>
      <c r="O29" s="66">
        <v>0</v>
      </c>
      <c r="P29" s="66">
        <f t="shared" si="0"/>
        <v>0</v>
      </c>
      <c r="Q29" s="65">
        <v>0</v>
      </c>
      <c r="S29" s="62" t="s">
        <v>15</v>
      </c>
      <c r="T29" s="63">
        <v>0</v>
      </c>
      <c r="U29" s="66">
        <v>0</v>
      </c>
      <c r="V29" s="66">
        <v>0</v>
      </c>
      <c r="W29" s="66">
        <v>0</v>
      </c>
      <c r="X29" s="66">
        <v>0</v>
      </c>
      <c r="Y29" s="65">
        <v>0</v>
      </c>
      <c r="Z29" s="63">
        <v>0</v>
      </c>
      <c r="AA29" s="66">
        <v>0</v>
      </c>
      <c r="AB29" s="66">
        <v>0</v>
      </c>
      <c r="AC29" s="66">
        <v>0</v>
      </c>
      <c r="AD29" s="66">
        <v>0</v>
      </c>
      <c r="AE29" s="65">
        <v>0</v>
      </c>
      <c r="AF29" s="63">
        <v>0</v>
      </c>
      <c r="AG29" s="66">
        <v>0</v>
      </c>
      <c r="AH29" s="66">
        <v>0</v>
      </c>
      <c r="AI29" s="66">
        <v>0</v>
      </c>
      <c r="AJ29" s="66">
        <v>0</v>
      </c>
      <c r="AK29" s="65">
        <v>0</v>
      </c>
      <c r="AL29" s="131"/>
      <c r="AM29" s="62" t="s">
        <v>15</v>
      </c>
      <c r="AN29" s="63">
        <v>0</v>
      </c>
      <c r="AO29" s="66">
        <v>0</v>
      </c>
      <c r="AP29" s="66">
        <v>0</v>
      </c>
      <c r="AQ29" s="66">
        <v>0</v>
      </c>
      <c r="AR29" s="66">
        <v>0</v>
      </c>
      <c r="AS29" s="67">
        <v>0</v>
      </c>
      <c r="AT29" s="63">
        <v>0</v>
      </c>
      <c r="AU29" s="66">
        <v>0</v>
      </c>
      <c r="AV29" s="66">
        <v>0</v>
      </c>
      <c r="AW29" s="66">
        <v>0</v>
      </c>
      <c r="AX29" s="66">
        <v>0</v>
      </c>
      <c r="AY29" s="65">
        <v>0</v>
      </c>
      <c r="AZ29" s="31"/>
      <c r="BA29" s="31"/>
      <c r="BB29" s="62" t="s">
        <v>15</v>
      </c>
      <c r="BC29" s="120">
        <v>0</v>
      </c>
      <c r="BD29" s="126">
        <v>0</v>
      </c>
      <c r="BE29" s="70">
        <v>0</v>
      </c>
      <c r="BF29" s="126">
        <v>0</v>
      </c>
      <c r="BG29" s="122">
        <v>0</v>
      </c>
      <c r="BH29" s="63">
        <v>0</v>
      </c>
      <c r="BI29" s="66">
        <v>0</v>
      </c>
      <c r="BJ29" s="67">
        <v>0</v>
      </c>
      <c r="BK29" s="63">
        <v>0</v>
      </c>
      <c r="BL29" s="66">
        <v>0</v>
      </c>
      <c r="BM29" s="66">
        <v>0</v>
      </c>
      <c r="BN29" s="66">
        <v>0</v>
      </c>
      <c r="BO29" s="66">
        <v>0</v>
      </c>
      <c r="BP29" s="66">
        <v>0</v>
      </c>
      <c r="BQ29" s="66">
        <v>0</v>
      </c>
      <c r="BR29" s="66">
        <v>0</v>
      </c>
      <c r="BS29" s="66">
        <v>0</v>
      </c>
      <c r="BT29" s="66">
        <v>0</v>
      </c>
      <c r="BU29" s="65">
        <v>0</v>
      </c>
      <c r="BV29" s="62" t="s">
        <v>15</v>
      </c>
      <c r="BW29" s="63">
        <v>0</v>
      </c>
      <c r="BX29" s="66">
        <v>0</v>
      </c>
      <c r="BY29" s="66">
        <v>0</v>
      </c>
      <c r="BZ29" s="66">
        <v>0</v>
      </c>
      <c r="CA29" s="66">
        <v>0</v>
      </c>
      <c r="CB29" s="66">
        <v>0</v>
      </c>
      <c r="CC29" s="65">
        <v>0</v>
      </c>
      <c r="CD29" s="63">
        <v>0</v>
      </c>
      <c r="CE29" s="66">
        <v>0</v>
      </c>
      <c r="CF29" s="66">
        <v>0</v>
      </c>
      <c r="CG29" s="66">
        <v>0</v>
      </c>
      <c r="CH29" s="66">
        <v>0</v>
      </c>
      <c r="CI29" s="66">
        <v>0</v>
      </c>
      <c r="CJ29" s="65">
        <v>0</v>
      </c>
      <c r="CK29" s="131"/>
      <c r="CL29" s="62" t="s">
        <v>15</v>
      </c>
      <c r="CM29" s="63">
        <v>0</v>
      </c>
      <c r="CN29" s="68">
        <v>0</v>
      </c>
      <c r="CO29" s="66">
        <v>0</v>
      </c>
      <c r="CP29" s="67">
        <v>0</v>
      </c>
      <c r="CQ29" s="67">
        <v>0</v>
      </c>
      <c r="CR29" s="67">
        <v>0</v>
      </c>
      <c r="CS29" s="65">
        <v>0</v>
      </c>
      <c r="CT29" s="63">
        <v>0</v>
      </c>
      <c r="CU29" s="66">
        <v>0</v>
      </c>
      <c r="CV29" s="66">
        <v>0</v>
      </c>
      <c r="CW29" s="66">
        <v>0</v>
      </c>
      <c r="CX29" s="66">
        <v>0</v>
      </c>
      <c r="CY29" s="65">
        <v>0</v>
      </c>
      <c r="CZ29" s="11"/>
      <c r="DC29" s="62" t="s">
        <v>15</v>
      </c>
      <c r="DD29" s="62" t="s">
        <v>15</v>
      </c>
      <c r="DE29" s="63">
        <v>0</v>
      </c>
      <c r="DF29" s="64">
        <v>0</v>
      </c>
      <c r="DG29" s="64">
        <v>0</v>
      </c>
      <c r="DH29" s="64">
        <v>0</v>
      </c>
      <c r="DI29" s="69">
        <v>0</v>
      </c>
      <c r="DJ29" s="63">
        <v>0</v>
      </c>
      <c r="DK29" s="66">
        <v>0</v>
      </c>
      <c r="DL29" s="66">
        <v>0</v>
      </c>
      <c r="DM29" s="66">
        <v>0</v>
      </c>
      <c r="DN29" s="66">
        <v>0</v>
      </c>
      <c r="DO29" s="65">
        <v>0</v>
      </c>
      <c r="DR29" s="59" t="s">
        <v>15</v>
      </c>
      <c r="DS29" s="63">
        <v>0</v>
      </c>
      <c r="DT29" s="66">
        <v>0</v>
      </c>
      <c r="DU29" s="66">
        <v>0</v>
      </c>
      <c r="DV29" s="66">
        <v>0</v>
      </c>
      <c r="DW29" s="65">
        <v>0</v>
      </c>
      <c r="DX29" s="63">
        <v>0</v>
      </c>
      <c r="DY29" s="70">
        <v>0</v>
      </c>
      <c r="DZ29" s="66">
        <v>0</v>
      </c>
      <c r="EA29" s="65">
        <v>0</v>
      </c>
      <c r="EB29" s="31"/>
      <c r="EC29" s="31"/>
      <c r="ED29" s="31"/>
      <c r="EE29" s="61" t="s">
        <v>15</v>
      </c>
      <c r="EF29" s="64">
        <v>0</v>
      </c>
      <c r="EG29" s="66">
        <v>0</v>
      </c>
      <c r="EH29" s="66">
        <v>0</v>
      </c>
      <c r="EI29" s="66">
        <v>0</v>
      </c>
      <c r="EJ29" s="63">
        <v>0</v>
      </c>
      <c r="EK29" s="66">
        <v>0</v>
      </c>
      <c r="EL29" s="66">
        <v>0</v>
      </c>
      <c r="EM29" s="65">
        <v>0</v>
      </c>
    </row>
    <row r="30" spans="1:143" x14ac:dyDescent="0.35">
      <c r="A30" s="62" t="s">
        <v>32</v>
      </c>
      <c r="B30" s="63">
        <v>0</v>
      </c>
      <c r="C30" s="64">
        <v>0</v>
      </c>
      <c r="D30" s="64">
        <v>0</v>
      </c>
      <c r="E30" s="65">
        <v>0</v>
      </c>
      <c r="F30" s="63">
        <v>0</v>
      </c>
      <c r="G30" s="66">
        <v>0</v>
      </c>
      <c r="H30" s="66">
        <v>0</v>
      </c>
      <c r="I30" s="66">
        <v>0</v>
      </c>
      <c r="J30" s="66">
        <v>0</v>
      </c>
      <c r="K30" s="65">
        <v>0</v>
      </c>
      <c r="L30" s="63">
        <v>0</v>
      </c>
      <c r="M30" s="66">
        <v>0</v>
      </c>
      <c r="N30" s="66">
        <v>0</v>
      </c>
      <c r="O30" s="66">
        <v>0</v>
      </c>
      <c r="P30" s="66">
        <f t="shared" si="0"/>
        <v>0</v>
      </c>
      <c r="Q30" s="65">
        <v>0</v>
      </c>
      <c r="S30" s="62" t="s">
        <v>32</v>
      </c>
      <c r="T30" s="63">
        <v>0</v>
      </c>
      <c r="U30" s="66">
        <v>0</v>
      </c>
      <c r="V30" s="66">
        <v>0</v>
      </c>
      <c r="W30" s="66">
        <v>0</v>
      </c>
      <c r="X30" s="66">
        <v>0</v>
      </c>
      <c r="Y30" s="65">
        <v>0</v>
      </c>
      <c r="Z30" s="63">
        <v>0</v>
      </c>
      <c r="AA30" s="66">
        <v>0</v>
      </c>
      <c r="AB30" s="66">
        <v>0</v>
      </c>
      <c r="AC30" s="66">
        <v>0</v>
      </c>
      <c r="AD30" s="66">
        <v>0</v>
      </c>
      <c r="AE30" s="65">
        <v>0</v>
      </c>
      <c r="AF30" s="63">
        <v>0</v>
      </c>
      <c r="AG30" s="66">
        <v>0</v>
      </c>
      <c r="AH30" s="66">
        <v>0</v>
      </c>
      <c r="AI30" s="66">
        <v>0</v>
      </c>
      <c r="AJ30" s="66">
        <v>0</v>
      </c>
      <c r="AK30" s="65">
        <v>0</v>
      </c>
      <c r="AL30" s="131"/>
      <c r="AM30" s="62" t="s">
        <v>32</v>
      </c>
      <c r="AN30" s="63">
        <v>0</v>
      </c>
      <c r="AO30" s="66">
        <v>0</v>
      </c>
      <c r="AP30" s="66">
        <v>0</v>
      </c>
      <c r="AQ30" s="66">
        <v>0</v>
      </c>
      <c r="AR30" s="66">
        <v>0</v>
      </c>
      <c r="AS30" s="67">
        <v>0</v>
      </c>
      <c r="AT30" s="63">
        <v>0</v>
      </c>
      <c r="AU30" s="66">
        <v>0</v>
      </c>
      <c r="AV30" s="66">
        <v>0</v>
      </c>
      <c r="AW30" s="66">
        <v>0</v>
      </c>
      <c r="AX30" s="66">
        <v>0</v>
      </c>
      <c r="AY30" s="65">
        <v>0</v>
      </c>
      <c r="AZ30" s="31"/>
      <c r="BA30" s="31"/>
      <c r="BB30" s="62" t="s">
        <v>32</v>
      </c>
      <c r="BC30" s="120">
        <v>0</v>
      </c>
      <c r="BD30" s="126">
        <v>0</v>
      </c>
      <c r="BE30" s="70">
        <v>0</v>
      </c>
      <c r="BF30" s="126">
        <v>0</v>
      </c>
      <c r="BG30" s="122">
        <v>0</v>
      </c>
      <c r="BH30" s="63">
        <v>0</v>
      </c>
      <c r="BI30" s="66">
        <v>0</v>
      </c>
      <c r="BJ30" s="67">
        <v>0</v>
      </c>
      <c r="BK30" s="63">
        <v>0</v>
      </c>
      <c r="BL30" s="66">
        <v>0</v>
      </c>
      <c r="BM30" s="66">
        <v>0</v>
      </c>
      <c r="BN30" s="66">
        <v>0</v>
      </c>
      <c r="BO30" s="66">
        <v>0</v>
      </c>
      <c r="BP30" s="66">
        <v>0</v>
      </c>
      <c r="BQ30" s="66">
        <v>0</v>
      </c>
      <c r="BR30" s="66">
        <v>0</v>
      </c>
      <c r="BS30" s="66">
        <v>0</v>
      </c>
      <c r="BT30" s="66">
        <v>0</v>
      </c>
      <c r="BU30" s="65">
        <v>0</v>
      </c>
      <c r="BV30" s="62" t="s">
        <v>32</v>
      </c>
      <c r="BW30" s="63">
        <v>0</v>
      </c>
      <c r="BX30" s="66">
        <v>0</v>
      </c>
      <c r="BY30" s="66">
        <v>0</v>
      </c>
      <c r="BZ30" s="66">
        <v>0</v>
      </c>
      <c r="CA30" s="66">
        <v>0</v>
      </c>
      <c r="CB30" s="66">
        <v>0</v>
      </c>
      <c r="CC30" s="65">
        <v>0</v>
      </c>
      <c r="CD30" s="63">
        <v>0</v>
      </c>
      <c r="CE30" s="66">
        <v>0</v>
      </c>
      <c r="CF30" s="66">
        <v>0</v>
      </c>
      <c r="CG30" s="66">
        <v>0</v>
      </c>
      <c r="CH30" s="66">
        <v>0</v>
      </c>
      <c r="CI30" s="66">
        <v>0</v>
      </c>
      <c r="CJ30" s="65">
        <v>0</v>
      </c>
      <c r="CK30" s="131"/>
      <c r="CL30" s="62" t="s">
        <v>32</v>
      </c>
      <c r="CM30" s="63">
        <v>0</v>
      </c>
      <c r="CN30" s="68">
        <v>0</v>
      </c>
      <c r="CO30" s="66">
        <v>0</v>
      </c>
      <c r="CP30" s="67">
        <v>0</v>
      </c>
      <c r="CQ30" s="67">
        <v>0</v>
      </c>
      <c r="CR30" s="67">
        <v>0</v>
      </c>
      <c r="CS30" s="65">
        <v>0</v>
      </c>
      <c r="CT30" s="64">
        <v>2</v>
      </c>
      <c r="CU30" s="66">
        <v>96</v>
      </c>
      <c r="CV30" s="66">
        <v>41</v>
      </c>
      <c r="CW30" s="66">
        <v>55</v>
      </c>
      <c r="CX30" s="66">
        <f>CV30+CW30</f>
        <v>96</v>
      </c>
      <c r="CY30" s="65">
        <v>100</v>
      </c>
      <c r="CZ30" s="11"/>
      <c r="DC30" s="62" t="s">
        <v>32</v>
      </c>
      <c r="DD30" s="62" t="s">
        <v>32</v>
      </c>
      <c r="DE30" s="63">
        <v>0</v>
      </c>
      <c r="DF30" s="64">
        <v>0</v>
      </c>
      <c r="DG30" s="64">
        <v>0</v>
      </c>
      <c r="DH30" s="64">
        <v>0</v>
      </c>
      <c r="DI30" s="69">
        <v>0</v>
      </c>
      <c r="DJ30" s="63">
        <v>0</v>
      </c>
      <c r="DK30" s="66">
        <v>0</v>
      </c>
      <c r="DL30" s="66">
        <v>0</v>
      </c>
      <c r="DM30" s="66">
        <v>0</v>
      </c>
      <c r="DN30" s="66">
        <v>0</v>
      </c>
      <c r="DO30" s="65">
        <v>0</v>
      </c>
      <c r="DR30" s="59" t="s">
        <v>32</v>
      </c>
      <c r="DS30" s="63">
        <v>0</v>
      </c>
      <c r="DT30" s="66">
        <v>0</v>
      </c>
      <c r="DU30" s="66">
        <v>0</v>
      </c>
      <c r="DV30" s="66">
        <v>0</v>
      </c>
      <c r="DW30" s="65">
        <v>0</v>
      </c>
      <c r="DX30" s="63">
        <v>0</v>
      </c>
      <c r="DY30" s="70">
        <v>0</v>
      </c>
      <c r="DZ30" s="66">
        <v>0</v>
      </c>
      <c r="EA30" s="65">
        <v>0</v>
      </c>
      <c r="EB30" s="31"/>
      <c r="EC30" s="31"/>
      <c r="ED30" s="31"/>
      <c r="EE30" s="61" t="s">
        <v>32</v>
      </c>
      <c r="EF30" s="64">
        <v>0</v>
      </c>
      <c r="EG30" s="66">
        <v>0</v>
      </c>
      <c r="EH30" s="66">
        <v>0</v>
      </c>
      <c r="EI30" s="66">
        <v>0</v>
      </c>
      <c r="EJ30" s="63">
        <v>0</v>
      </c>
      <c r="EK30" s="66">
        <v>0</v>
      </c>
      <c r="EL30" s="66">
        <v>0</v>
      </c>
      <c r="EM30" s="65">
        <v>0</v>
      </c>
    </row>
    <row r="31" spans="1:143" x14ac:dyDescent="0.35">
      <c r="A31" s="62" t="s">
        <v>16</v>
      </c>
      <c r="B31" s="63">
        <v>0</v>
      </c>
      <c r="C31" s="64">
        <v>0</v>
      </c>
      <c r="D31" s="64">
        <v>0</v>
      </c>
      <c r="E31" s="65">
        <v>0</v>
      </c>
      <c r="F31" s="63">
        <v>0</v>
      </c>
      <c r="G31" s="66">
        <v>0</v>
      </c>
      <c r="H31" s="66">
        <v>0</v>
      </c>
      <c r="I31" s="66">
        <v>0</v>
      </c>
      <c r="J31" s="66">
        <v>0</v>
      </c>
      <c r="K31" s="65">
        <v>0</v>
      </c>
      <c r="L31" s="63">
        <v>1</v>
      </c>
      <c r="M31" s="66">
        <v>50</v>
      </c>
      <c r="N31" s="66">
        <v>134</v>
      </c>
      <c r="O31" s="66">
        <v>27</v>
      </c>
      <c r="P31" s="66">
        <f t="shared" si="0"/>
        <v>161</v>
      </c>
      <c r="Q31" s="65">
        <v>104</v>
      </c>
      <c r="S31" s="62" t="s">
        <v>16</v>
      </c>
      <c r="T31" s="63">
        <v>0</v>
      </c>
      <c r="U31" s="66">
        <v>0</v>
      </c>
      <c r="V31" s="66">
        <v>0</v>
      </c>
      <c r="W31" s="66">
        <v>0</v>
      </c>
      <c r="X31" s="66">
        <v>0</v>
      </c>
      <c r="Y31" s="65">
        <v>0</v>
      </c>
      <c r="Z31" s="63">
        <v>0</v>
      </c>
      <c r="AA31" s="66">
        <v>0</v>
      </c>
      <c r="AB31" s="66">
        <v>0</v>
      </c>
      <c r="AC31" s="66">
        <v>0</v>
      </c>
      <c r="AD31" s="66">
        <v>0</v>
      </c>
      <c r="AE31" s="65">
        <v>0</v>
      </c>
      <c r="AF31" s="63">
        <v>0</v>
      </c>
      <c r="AG31" s="66">
        <v>0</v>
      </c>
      <c r="AH31" s="66">
        <v>0</v>
      </c>
      <c r="AI31" s="66">
        <v>0</v>
      </c>
      <c r="AJ31" s="66">
        <v>0</v>
      </c>
      <c r="AK31" s="65">
        <v>0</v>
      </c>
      <c r="AL31" s="131"/>
      <c r="AM31" s="62" t="s">
        <v>16</v>
      </c>
      <c r="AN31" s="63">
        <v>0</v>
      </c>
      <c r="AO31" s="66">
        <v>0</v>
      </c>
      <c r="AP31" s="66">
        <v>0</v>
      </c>
      <c r="AQ31" s="66">
        <v>0</v>
      </c>
      <c r="AR31" s="66">
        <v>0</v>
      </c>
      <c r="AS31" s="67">
        <v>0</v>
      </c>
      <c r="AT31" s="63">
        <v>0</v>
      </c>
      <c r="AU31" s="66">
        <v>0</v>
      </c>
      <c r="AV31" s="66">
        <v>0</v>
      </c>
      <c r="AW31" s="66">
        <v>0</v>
      </c>
      <c r="AX31" s="66">
        <v>0</v>
      </c>
      <c r="AY31" s="65">
        <v>0</v>
      </c>
      <c r="AZ31" s="31"/>
      <c r="BA31" s="31"/>
      <c r="BB31" s="62" t="s">
        <v>16</v>
      </c>
      <c r="BC31" s="120">
        <v>0</v>
      </c>
      <c r="BD31" s="126">
        <v>0</v>
      </c>
      <c r="BE31" s="70">
        <v>0</v>
      </c>
      <c r="BF31" s="126">
        <v>0</v>
      </c>
      <c r="BG31" s="122">
        <v>0</v>
      </c>
      <c r="BH31" s="63">
        <v>0</v>
      </c>
      <c r="BI31" s="66">
        <v>0</v>
      </c>
      <c r="BJ31" s="67">
        <v>0</v>
      </c>
      <c r="BK31" s="63">
        <v>0</v>
      </c>
      <c r="BL31" s="66">
        <v>0</v>
      </c>
      <c r="BM31" s="66">
        <v>0</v>
      </c>
      <c r="BN31" s="66">
        <v>0</v>
      </c>
      <c r="BO31" s="66">
        <v>0</v>
      </c>
      <c r="BP31" s="66">
        <v>0</v>
      </c>
      <c r="BQ31" s="66">
        <v>0</v>
      </c>
      <c r="BR31" s="66">
        <v>0</v>
      </c>
      <c r="BS31" s="66">
        <v>0</v>
      </c>
      <c r="BT31" s="66">
        <v>0</v>
      </c>
      <c r="BU31" s="65">
        <v>0</v>
      </c>
      <c r="BV31" s="62" t="s">
        <v>16</v>
      </c>
      <c r="BW31" s="63">
        <v>0</v>
      </c>
      <c r="BX31" s="66">
        <v>0</v>
      </c>
      <c r="BY31" s="66">
        <v>0</v>
      </c>
      <c r="BZ31" s="66">
        <v>0</v>
      </c>
      <c r="CA31" s="66">
        <v>0</v>
      </c>
      <c r="CB31" s="66">
        <v>0</v>
      </c>
      <c r="CC31" s="65">
        <v>0</v>
      </c>
      <c r="CD31" s="63">
        <v>1</v>
      </c>
      <c r="CE31" s="66">
        <v>24</v>
      </c>
      <c r="CF31" s="66">
        <v>11</v>
      </c>
      <c r="CG31" s="66">
        <v>12</v>
      </c>
      <c r="CH31" s="66">
        <v>1</v>
      </c>
      <c r="CI31" s="66">
        <f>CF31+CG31+CH31</f>
        <v>24</v>
      </c>
      <c r="CJ31" s="65">
        <v>98</v>
      </c>
      <c r="CK31" s="131"/>
      <c r="CL31" s="62" t="s">
        <v>16</v>
      </c>
      <c r="CM31" s="63">
        <v>1</v>
      </c>
      <c r="CN31" s="68">
        <v>3710</v>
      </c>
      <c r="CO31" s="71">
        <v>5528</v>
      </c>
      <c r="CP31" s="72">
        <v>14</v>
      </c>
      <c r="CQ31" s="72">
        <v>28</v>
      </c>
      <c r="CR31" s="72">
        <v>5</v>
      </c>
      <c r="CS31" s="73">
        <f>CP31+CQ31+CR31</f>
        <v>47</v>
      </c>
      <c r="CT31" s="64">
        <v>2</v>
      </c>
      <c r="CU31" s="66">
        <v>91</v>
      </c>
      <c r="CV31" s="66">
        <v>37</v>
      </c>
      <c r="CW31" s="66">
        <v>70</v>
      </c>
      <c r="CX31" s="66">
        <f>CV31+CW31</f>
        <v>107</v>
      </c>
      <c r="CY31" s="65">
        <v>118</v>
      </c>
      <c r="CZ31" s="11"/>
      <c r="DC31" s="62" t="s">
        <v>16</v>
      </c>
      <c r="DD31" s="62" t="s">
        <v>16</v>
      </c>
      <c r="DE31" s="63">
        <v>0</v>
      </c>
      <c r="DF31" s="64">
        <v>0</v>
      </c>
      <c r="DG31" s="64">
        <v>0</v>
      </c>
      <c r="DH31" s="64">
        <v>0</v>
      </c>
      <c r="DI31" s="69">
        <v>0</v>
      </c>
      <c r="DJ31" s="63">
        <v>0</v>
      </c>
      <c r="DK31" s="66">
        <v>0</v>
      </c>
      <c r="DL31" s="66">
        <v>0</v>
      </c>
      <c r="DM31" s="66">
        <v>0</v>
      </c>
      <c r="DN31" s="66">
        <v>0</v>
      </c>
      <c r="DO31" s="65">
        <v>0</v>
      </c>
      <c r="DR31" s="59" t="s">
        <v>16</v>
      </c>
      <c r="DS31" s="63">
        <v>0</v>
      </c>
      <c r="DT31" s="66">
        <v>0</v>
      </c>
      <c r="DU31" s="66">
        <v>0</v>
      </c>
      <c r="DV31" s="66">
        <v>0</v>
      </c>
      <c r="DW31" s="65">
        <v>0</v>
      </c>
      <c r="DX31" s="63">
        <v>0</v>
      </c>
      <c r="DY31" s="70">
        <v>0</v>
      </c>
      <c r="DZ31" s="66">
        <v>0</v>
      </c>
      <c r="EA31" s="65">
        <v>0</v>
      </c>
      <c r="EB31" s="31"/>
      <c r="EC31" s="31"/>
      <c r="ED31" s="31"/>
      <c r="EE31" s="61" t="s">
        <v>16</v>
      </c>
      <c r="EF31" s="64">
        <v>0</v>
      </c>
      <c r="EG31" s="66">
        <v>0</v>
      </c>
      <c r="EH31" s="66">
        <v>0</v>
      </c>
      <c r="EI31" s="66">
        <v>0</v>
      </c>
      <c r="EJ31" s="63">
        <v>0</v>
      </c>
      <c r="EK31" s="66">
        <v>0</v>
      </c>
      <c r="EL31" s="66">
        <v>0</v>
      </c>
      <c r="EM31" s="65">
        <v>0</v>
      </c>
    </row>
    <row r="32" spans="1:143" x14ac:dyDescent="0.35">
      <c r="A32" s="62" t="s">
        <v>17</v>
      </c>
      <c r="B32" s="63">
        <v>1</v>
      </c>
      <c r="C32" s="64">
        <v>16</v>
      </c>
      <c r="D32" s="64">
        <v>11</v>
      </c>
      <c r="E32" s="65">
        <f>C32+D32</f>
        <v>27</v>
      </c>
      <c r="F32" s="63">
        <v>1</v>
      </c>
      <c r="G32" s="66">
        <v>80</v>
      </c>
      <c r="H32" s="66">
        <v>59</v>
      </c>
      <c r="I32" s="66">
        <v>21</v>
      </c>
      <c r="J32" s="66">
        <f>I32+H32</f>
        <v>80</v>
      </c>
      <c r="K32" s="65">
        <v>102</v>
      </c>
      <c r="L32" s="63">
        <v>1</v>
      </c>
      <c r="M32" s="66">
        <v>80</v>
      </c>
      <c r="N32" s="66">
        <v>27</v>
      </c>
      <c r="O32" s="66">
        <v>74</v>
      </c>
      <c r="P32" s="66">
        <f t="shared" si="0"/>
        <v>101</v>
      </c>
      <c r="Q32" s="65">
        <v>103</v>
      </c>
      <c r="S32" s="62" t="s">
        <v>17</v>
      </c>
      <c r="T32" s="63">
        <v>0</v>
      </c>
      <c r="U32" s="66">
        <v>0</v>
      </c>
      <c r="V32" s="66">
        <v>0</v>
      </c>
      <c r="W32" s="66">
        <v>0</v>
      </c>
      <c r="X32" s="66">
        <v>0</v>
      </c>
      <c r="Y32" s="65">
        <v>0</v>
      </c>
      <c r="Z32" s="63">
        <v>1</v>
      </c>
      <c r="AA32" s="66">
        <v>20</v>
      </c>
      <c r="AB32" s="66">
        <v>24</v>
      </c>
      <c r="AC32" s="66">
        <v>11</v>
      </c>
      <c r="AD32" s="66">
        <f>AB32+AC32</f>
        <v>35</v>
      </c>
      <c r="AE32" s="65">
        <v>100</v>
      </c>
      <c r="AF32" s="63">
        <v>0</v>
      </c>
      <c r="AG32" s="66">
        <v>0</v>
      </c>
      <c r="AH32" s="66">
        <v>0</v>
      </c>
      <c r="AI32" s="66">
        <v>0</v>
      </c>
      <c r="AJ32" s="66">
        <v>0</v>
      </c>
      <c r="AK32" s="65">
        <v>0</v>
      </c>
      <c r="AL32" s="131"/>
      <c r="AM32" s="62" t="s">
        <v>17</v>
      </c>
      <c r="AN32" s="63">
        <v>0</v>
      </c>
      <c r="AO32" s="66">
        <v>0</v>
      </c>
      <c r="AP32" s="66">
        <v>0</v>
      </c>
      <c r="AQ32" s="66">
        <v>0</v>
      </c>
      <c r="AR32" s="66">
        <v>0</v>
      </c>
      <c r="AS32" s="67">
        <v>0</v>
      </c>
      <c r="AT32" s="63">
        <v>0</v>
      </c>
      <c r="AU32" s="66">
        <v>0</v>
      </c>
      <c r="AV32" s="66">
        <v>0</v>
      </c>
      <c r="AW32" s="66">
        <v>0</v>
      </c>
      <c r="AX32" s="66">
        <v>0</v>
      </c>
      <c r="AY32" s="65">
        <v>0</v>
      </c>
      <c r="AZ32" s="31"/>
      <c r="BA32" s="31"/>
      <c r="BB32" s="62" t="s">
        <v>17</v>
      </c>
      <c r="BC32" s="120">
        <v>0</v>
      </c>
      <c r="BD32" s="126">
        <v>0</v>
      </c>
      <c r="BE32" s="70">
        <v>0</v>
      </c>
      <c r="BF32" s="126">
        <v>0</v>
      </c>
      <c r="BG32" s="122">
        <v>0</v>
      </c>
      <c r="BH32" s="63">
        <v>0</v>
      </c>
      <c r="BI32" s="66">
        <v>0</v>
      </c>
      <c r="BJ32" s="67">
        <v>0</v>
      </c>
      <c r="BK32" s="63">
        <v>4</v>
      </c>
      <c r="BL32" s="66">
        <v>48</v>
      </c>
      <c r="BM32" s="66">
        <v>1</v>
      </c>
      <c r="BN32" s="66">
        <v>49</v>
      </c>
      <c r="BO32" s="66">
        <v>121</v>
      </c>
      <c r="BP32" s="66">
        <f>BM32+BN32+BO32</f>
        <v>171</v>
      </c>
      <c r="BQ32" s="66"/>
      <c r="BR32" s="66"/>
      <c r="BS32" s="66"/>
      <c r="BT32" s="66"/>
      <c r="BU32" s="65">
        <v>131</v>
      </c>
      <c r="BV32" s="62" t="s">
        <v>17</v>
      </c>
      <c r="BW32" s="63">
        <v>1</v>
      </c>
      <c r="BX32" s="66">
        <v>4</v>
      </c>
      <c r="BY32" s="66">
        <v>0</v>
      </c>
      <c r="BZ32" s="66">
        <v>22</v>
      </c>
      <c r="CA32" s="66">
        <v>29</v>
      </c>
      <c r="CB32" s="66">
        <f>BZ32+CA32</f>
        <v>51</v>
      </c>
      <c r="CC32" s="65">
        <v>77</v>
      </c>
      <c r="CD32" s="63">
        <v>0</v>
      </c>
      <c r="CE32" s="66">
        <v>0</v>
      </c>
      <c r="CF32" s="66">
        <v>0</v>
      </c>
      <c r="CG32" s="66">
        <v>0</v>
      </c>
      <c r="CH32" s="66">
        <v>0</v>
      </c>
      <c r="CI32" s="66">
        <v>0</v>
      </c>
      <c r="CJ32" s="65">
        <v>0</v>
      </c>
      <c r="CK32" s="131"/>
      <c r="CL32" s="62" t="s">
        <v>17</v>
      </c>
      <c r="CM32" s="63">
        <v>0</v>
      </c>
      <c r="CN32" s="68">
        <v>0</v>
      </c>
      <c r="CO32" s="66">
        <v>0</v>
      </c>
      <c r="CP32" s="67">
        <v>0</v>
      </c>
      <c r="CQ32" s="67">
        <v>0</v>
      </c>
      <c r="CR32" s="67">
        <v>0</v>
      </c>
      <c r="CS32" s="65">
        <v>0</v>
      </c>
      <c r="CT32" s="63">
        <v>0</v>
      </c>
      <c r="CU32" s="66">
        <v>0</v>
      </c>
      <c r="CV32" s="66">
        <v>0</v>
      </c>
      <c r="CW32" s="66">
        <v>0</v>
      </c>
      <c r="CX32" s="66">
        <v>0</v>
      </c>
      <c r="CY32" s="65">
        <v>0</v>
      </c>
      <c r="CZ32" s="11"/>
      <c r="DC32" s="62" t="s">
        <v>17</v>
      </c>
      <c r="DD32" s="62" t="s">
        <v>17</v>
      </c>
      <c r="DE32" s="63">
        <v>0</v>
      </c>
      <c r="DF32" s="64">
        <v>0</v>
      </c>
      <c r="DG32" s="64">
        <v>0</v>
      </c>
      <c r="DH32" s="64">
        <v>0</v>
      </c>
      <c r="DI32" s="69">
        <v>0</v>
      </c>
      <c r="DJ32" s="63">
        <v>0</v>
      </c>
      <c r="DK32" s="66">
        <v>0</v>
      </c>
      <c r="DL32" s="66">
        <v>0</v>
      </c>
      <c r="DM32" s="66">
        <v>0</v>
      </c>
      <c r="DN32" s="66">
        <v>0</v>
      </c>
      <c r="DO32" s="65">
        <v>0</v>
      </c>
      <c r="DR32" s="59" t="s">
        <v>17</v>
      </c>
      <c r="DS32" s="63">
        <v>0</v>
      </c>
      <c r="DT32" s="66">
        <v>0</v>
      </c>
      <c r="DU32" s="66">
        <v>0</v>
      </c>
      <c r="DV32" s="66">
        <v>0</v>
      </c>
      <c r="DW32" s="65">
        <v>0</v>
      </c>
      <c r="DX32" s="63">
        <v>0</v>
      </c>
      <c r="DY32" s="70">
        <v>0</v>
      </c>
      <c r="DZ32" s="66">
        <v>0</v>
      </c>
      <c r="EA32" s="65">
        <v>0</v>
      </c>
      <c r="EB32" s="31"/>
      <c r="EC32" s="31"/>
      <c r="ED32" s="31"/>
      <c r="EE32" s="61" t="s">
        <v>17</v>
      </c>
      <c r="EF32" s="64">
        <v>0</v>
      </c>
      <c r="EG32" s="66">
        <v>0</v>
      </c>
      <c r="EH32" s="66">
        <v>0</v>
      </c>
      <c r="EI32" s="66">
        <v>0</v>
      </c>
      <c r="EJ32" s="63">
        <v>0</v>
      </c>
      <c r="EK32" s="66">
        <v>0</v>
      </c>
      <c r="EL32" s="66">
        <v>0</v>
      </c>
      <c r="EM32" s="65">
        <v>0</v>
      </c>
    </row>
    <row r="33" spans="1:143" x14ac:dyDescent="0.35">
      <c r="A33" s="62" t="s">
        <v>18</v>
      </c>
      <c r="B33" s="63">
        <v>6</v>
      </c>
      <c r="C33" s="64">
        <v>251</v>
      </c>
      <c r="D33" s="64">
        <v>123</v>
      </c>
      <c r="E33" s="65">
        <f>C33+D33</f>
        <v>374</v>
      </c>
      <c r="F33" s="63">
        <v>0</v>
      </c>
      <c r="G33" s="66">
        <v>0</v>
      </c>
      <c r="H33" s="66">
        <v>0</v>
      </c>
      <c r="I33" s="66">
        <v>0</v>
      </c>
      <c r="J33" s="66">
        <v>0</v>
      </c>
      <c r="K33" s="65">
        <v>0</v>
      </c>
      <c r="L33" s="63">
        <v>2</v>
      </c>
      <c r="M33" s="66">
        <v>90</v>
      </c>
      <c r="N33" s="66">
        <v>69</v>
      </c>
      <c r="O33" s="66">
        <v>40</v>
      </c>
      <c r="P33" s="66">
        <f t="shared" si="0"/>
        <v>109</v>
      </c>
      <c r="Q33" s="65">
        <v>121</v>
      </c>
      <c r="S33" s="62" t="s">
        <v>18</v>
      </c>
      <c r="T33" s="63">
        <v>2</v>
      </c>
      <c r="U33" s="66">
        <v>73</v>
      </c>
      <c r="V33" s="66">
        <v>55</v>
      </c>
      <c r="W33" s="66">
        <v>23</v>
      </c>
      <c r="X33" s="66">
        <f>V33+W33</f>
        <v>78</v>
      </c>
      <c r="Y33" s="65">
        <v>107</v>
      </c>
      <c r="Z33" s="63">
        <v>2</v>
      </c>
      <c r="AA33" s="66">
        <v>42</v>
      </c>
      <c r="AB33" s="66">
        <v>31</v>
      </c>
      <c r="AC33" s="66">
        <v>11</v>
      </c>
      <c r="AD33" s="66">
        <f>AB33+AC33</f>
        <v>42</v>
      </c>
      <c r="AE33" s="65">
        <v>100</v>
      </c>
      <c r="AF33" s="63">
        <v>0</v>
      </c>
      <c r="AG33" s="66">
        <v>0</v>
      </c>
      <c r="AH33" s="66">
        <v>0</v>
      </c>
      <c r="AI33" s="66">
        <v>0</v>
      </c>
      <c r="AJ33" s="66">
        <v>0</v>
      </c>
      <c r="AK33" s="65">
        <v>0</v>
      </c>
      <c r="AL33" s="131"/>
      <c r="AM33" s="62" t="s">
        <v>18</v>
      </c>
      <c r="AN33" s="63">
        <v>0</v>
      </c>
      <c r="AO33" s="66">
        <v>0</v>
      </c>
      <c r="AP33" s="66">
        <v>0</v>
      </c>
      <c r="AQ33" s="66">
        <v>0</v>
      </c>
      <c r="AR33" s="66">
        <v>0</v>
      </c>
      <c r="AS33" s="67">
        <v>0</v>
      </c>
      <c r="AT33" s="63">
        <v>0</v>
      </c>
      <c r="AU33" s="66">
        <v>0</v>
      </c>
      <c r="AV33" s="66">
        <v>0</v>
      </c>
      <c r="AW33" s="66">
        <v>0</v>
      </c>
      <c r="AX33" s="66">
        <v>0</v>
      </c>
      <c r="AY33" s="65">
        <v>0</v>
      </c>
      <c r="AZ33" s="31"/>
      <c r="BA33" s="31"/>
      <c r="BB33" s="62" t="s">
        <v>18</v>
      </c>
      <c r="BC33" s="120">
        <v>0</v>
      </c>
      <c r="BD33" s="126">
        <v>0</v>
      </c>
      <c r="BE33" s="70">
        <v>0</v>
      </c>
      <c r="BF33" s="126">
        <v>0</v>
      </c>
      <c r="BG33" s="122">
        <v>0</v>
      </c>
      <c r="BH33" s="63">
        <v>0</v>
      </c>
      <c r="BI33" s="66">
        <v>0</v>
      </c>
      <c r="BJ33" s="67">
        <v>0</v>
      </c>
      <c r="BK33" s="63">
        <v>2</v>
      </c>
      <c r="BL33" s="66">
        <v>65</v>
      </c>
      <c r="BM33" s="66">
        <v>10</v>
      </c>
      <c r="BN33" s="66">
        <v>14</v>
      </c>
      <c r="BO33" s="66">
        <v>47</v>
      </c>
      <c r="BP33" s="66">
        <f>BM33+BN33+BO33</f>
        <v>71</v>
      </c>
      <c r="BQ33" s="66"/>
      <c r="BR33" s="66"/>
      <c r="BS33" s="66"/>
      <c r="BT33" s="66"/>
      <c r="BU33" s="65">
        <v>110</v>
      </c>
      <c r="BV33" s="62" t="s">
        <v>18</v>
      </c>
      <c r="BW33" s="63">
        <v>0</v>
      </c>
      <c r="BX33" s="66">
        <v>0</v>
      </c>
      <c r="BY33" s="66">
        <v>0</v>
      </c>
      <c r="BZ33" s="66">
        <v>0</v>
      </c>
      <c r="CA33" s="66">
        <v>0</v>
      </c>
      <c r="CB33" s="66">
        <v>0</v>
      </c>
      <c r="CC33" s="65">
        <v>0</v>
      </c>
      <c r="CD33" s="63">
        <v>0</v>
      </c>
      <c r="CE33" s="66">
        <v>0</v>
      </c>
      <c r="CF33" s="66">
        <v>0</v>
      </c>
      <c r="CG33" s="66">
        <v>0</v>
      </c>
      <c r="CH33" s="66">
        <v>0</v>
      </c>
      <c r="CI33" s="66">
        <v>0</v>
      </c>
      <c r="CJ33" s="65">
        <v>0</v>
      </c>
      <c r="CK33" s="131"/>
      <c r="CL33" s="62" t="s">
        <v>18</v>
      </c>
      <c r="CM33" s="63">
        <v>0</v>
      </c>
      <c r="CN33" s="68">
        <v>0</v>
      </c>
      <c r="CO33" s="66">
        <v>0</v>
      </c>
      <c r="CP33" s="67">
        <v>0</v>
      </c>
      <c r="CQ33" s="67">
        <v>0</v>
      </c>
      <c r="CR33" s="67">
        <v>0</v>
      </c>
      <c r="CS33" s="65">
        <v>0</v>
      </c>
      <c r="CT33" s="63">
        <v>0</v>
      </c>
      <c r="CU33" s="66">
        <v>0</v>
      </c>
      <c r="CV33" s="66">
        <v>0</v>
      </c>
      <c r="CW33" s="66">
        <v>0</v>
      </c>
      <c r="CX33" s="66">
        <v>0</v>
      </c>
      <c r="CY33" s="65">
        <v>0</v>
      </c>
      <c r="CZ33" s="11"/>
      <c r="DC33" s="62" t="s">
        <v>18</v>
      </c>
      <c r="DD33" s="62" t="s">
        <v>18</v>
      </c>
      <c r="DE33" s="63">
        <v>0</v>
      </c>
      <c r="DF33" s="64">
        <v>0</v>
      </c>
      <c r="DG33" s="64">
        <v>0</v>
      </c>
      <c r="DH33" s="64">
        <v>0</v>
      </c>
      <c r="DI33" s="69">
        <v>0</v>
      </c>
      <c r="DJ33" s="63">
        <v>0</v>
      </c>
      <c r="DK33" s="66">
        <v>0</v>
      </c>
      <c r="DL33" s="66">
        <v>0</v>
      </c>
      <c r="DM33" s="66">
        <v>0</v>
      </c>
      <c r="DN33" s="66">
        <v>0</v>
      </c>
      <c r="DO33" s="65">
        <v>0</v>
      </c>
      <c r="DR33" s="59" t="s">
        <v>18</v>
      </c>
      <c r="DS33" s="63">
        <v>0</v>
      </c>
      <c r="DT33" s="66">
        <v>0</v>
      </c>
      <c r="DU33" s="66">
        <v>0</v>
      </c>
      <c r="DV33" s="66">
        <v>0</v>
      </c>
      <c r="DW33" s="65">
        <v>0</v>
      </c>
      <c r="DX33" s="63">
        <v>0</v>
      </c>
      <c r="DY33" s="70">
        <v>0</v>
      </c>
      <c r="DZ33" s="66">
        <v>0</v>
      </c>
      <c r="EA33" s="65">
        <v>0</v>
      </c>
      <c r="EB33" s="31"/>
      <c r="EC33" s="31"/>
      <c r="ED33" s="31"/>
      <c r="EE33" s="61" t="s">
        <v>18</v>
      </c>
      <c r="EF33" s="64">
        <v>0</v>
      </c>
      <c r="EG33" s="66">
        <v>0</v>
      </c>
      <c r="EH33" s="66">
        <v>0</v>
      </c>
      <c r="EI33" s="66">
        <v>0</v>
      </c>
      <c r="EJ33" s="63">
        <v>0</v>
      </c>
      <c r="EK33" s="66">
        <v>0</v>
      </c>
      <c r="EL33" s="66">
        <v>0</v>
      </c>
      <c r="EM33" s="65">
        <v>0</v>
      </c>
    </row>
    <row r="34" spans="1:143" x14ac:dyDescent="0.35">
      <c r="A34" s="62" t="s">
        <v>19</v>
      </c>
      <c r="B34" s="63">
        <v>1</v>
      </c>
      <c r="C34" s="64">
        <v>57</v>
      </c>
      <c r="D34" s="64">
        <v>20</v>
      </c>
      <c r="E34" s="65">
        <f>C34+D34</f>
        <v>77</v>
      </c>
      <c r="F34" s="63">
        <v>1</v>
      </c>
      <c r="G34" s="66">
        <v>50</v>
      </c>
      <c r="H34" s="67">
        <v>33</v>
      </c>
      <c r="I34" s="67">
        <v>17</v>
      </c>
      <c r="J34" s="67">
        <f>H34+I34</f>
        <v>50</v>
      </c>
      <c r="K34" s="65">
        <v>22</v>
      </c>
      <c r="L34" s="63">
        <v>1</v>
      </c>
      <c r="M34" s="66">
        <v>100</v>
      </c>
      <c r="N34" s="66">
        <v>141</v>
      </c>
      <c r="O34" s="66">
        <v>15</v>
      </c>
      <c r="P34" s="66">
        <f t="shared" si="0"/>
        <v>156</v>
      </c>
      <c r="Q34" s="65">
        <v>99</v>
      </c>
      <c r="S34" s="62" t="s">
        <v>19</v>
      </c>
      <c r="T34" s="63">
        <v>1</v>
      </c>
      <c r="U34" s="66">
        <v>49</v>
      </c>
      <c r="V34" s="66">
        <v>85</v>
      </c>
      <c r="W34" s="66">
        <v>18</v>
      </c>
      <c r="X34" s="66">
        <f>V34+W34</f>
        <v>103</v>
      </c>
      <c r="Y34" s="65">
        <v>89</v>
      </c>
      <c r="Z34" s="63">
        <v>1</v>
      </c>
      <c r="AA34" s="66">
        <v>10</v>
      </c>
      <c r="AB34" s="66">
        <v>10</v>
      </c>
      <c r="AC34" s="66">
        <v>0</v>
      </c>
      <c r="AD34" s="66">
        <f>AB34+AC34</f>
        <v>10</v>
      </c>
      <c r="AE34" s="65">
        <v>100</v>
      </c>
      <c r="AF34" s="63">
        <v>0</v>
      </c>
      <c r="AG34" s="66">
        <v>0</v>
      </c>
      <c r="AH34" s="66">
        <v>0</v>
      </c>
      <c r="AI34" s="66">
        <v>0</v>
      </c>
      <c r="AJ34" s="66">
        <v>0</v>
      </c>
      <c r="AK34" s="65">
        <v>0</v>
      </c>
      <c r="AL34" s="131"/>
      <c r="AM34" s="62" t="s">
        <v>19</v>
      </c>
      <c r="AN34" s="63">
        <v>0</v>
      </c>
      <c r="AO34" s="66">
        <v>0</v>
      </c>
      <c r="AP34" s="66">
        <v>0</v>
      </c>
      <c r="AQ34" s="66">
        <v>0</v>
      </c>
      <c r="AR34" s="66">
        <v>0</v>
      </c>
      <c r="AS34" s="67">
        <v>0</v>
      </c>
      <c r="AT34" s="63">
        <v>0</v>
      </c>
      <c r="AU34" s="66">
        <v>0</v>
      </c>
      <c r="AV34" s="66">
        <v>0</v>
      </c>
      <c r="AW34" s="66">
        <v>0</v>
      </c>
      <c r="AX34" s="66">
        <v>0</v>
      </c>
      <c r="AY34" s="65">
        <v>0</v>
      </c>
      <c r="AZ34" s="31"/>
      <c r="BA34" s="31"/>
      <c r="BB34" s="62" t="s">
        <v>19</v>
      </c>
      <c r="BC34" s="120">
        <v>1</v>
      </c>
      <c r="BD34" s="126">
        <v>88</v>
      </c>
      <c r="BE34" s="70">
        <v>31</v>
      </c>
      <c r="BF34" s="126">
        <f>BD34+BE34</f>
        <v>119</v>
      </c>
      <c r="BG34" s="123">
        <v>1437</v>
      </c>
      <c r="BH34" s="63">
        <v>0</v>
      </c>
      <c r="BI34" s="66">
        <v>0</v>
      </c>
      <c r="BJ34" s="67">
        <v>0</v>
      </c>
      <c r="BK34" s="63">
        <v>2</v>
      </c>
      <c r="BL34" s="66">
        <v>50</v>
      </c>
      <c r="BM34" s="66">
        <v>12</v>
      </c>
      <c r="BN34" s="66">
        <v>35</v>
      </c>
      <c r="BO34" s="66">
        <v>94</v>
      </c>
      <c r="BP34" s="66">
        <f>BM34+BN34+BO34</f>
        <v>141</v>
      </c>
      <c r="BQ34" s="66"/>
      <c r="BR34" s="66"/>
      <c r="BS34" s="66"/>
      <c r="BT34" s="66"/>
      <c r="BU34" s="65">
        <v>82</v>
      </c>
      <c r="BV34" s="62" t="s">
        <v>19</v>
      </c>
      <c r="BW34" s="63">
        <v>0</v>
      </c>
      <c r="BX34" s="66">
        <v>0</v>
      </c>
      <c r="BY34" s="66">
        <v>0</v>
      </c>
      <c r="BZ34" s="66">
        <v>0</v>
      </c>
      <c r="CA34" s="66">
        <v>0</v>
      </c>
      <c r="CB34" s="66">
        <v>0</v>
      </c>
      <c r="CC34" s="65">
        <v>0</v>
      </c>
      <c r="CD34" s="63">
        <v>1</v>
      </c>
      <c r="CE34" s="66">
        <v>24</v>
      </c>
      <c r="CF34" s="66">
        <v>8</v>
      </c>
      <c r="CG34" s="66">
        <v>22</v>
      </c>
      <c r="CH34" s="66">
        <v>0</v>
      </c>
      <c r="CI34" s="66">
        <f>CF34+CG34+CH34</f>
        <v>30</v>
      </c>
      <c r="CJ34" s="65">
        <v>100</v>
      </c>
      <c r="CK34" s="131"/>
      <c r="CL34" s="62" t="s">
        <v>19</v>
      </c>
      <c r="CM34" s="63">
        <v>0</v>
      </c>
      <c r="CN34" s="68">
        <v>0</v>
      </c>
      <c r="CO34" s="66">
        <v>0</v>
      </c>
      <c r="CP34" s="67">
        <v>0</v>
      </c>
      <c r="CQ34" s="67">
        <v>0</v>
      </c>
      <c r="CR34" s="67">
        <v>0</v>
      </c>
      <c r="CS34" s="65">
        <v>0</v>
      </c>
      <c r="CT34" s="63">
        <v>0</v>
      </c>
      <c r="CU34" s="66">
        <v>0</v>
      </c>
      <c r="CV34" s="66">
        <v>0</v>
      </c>
      <c r="CW34" s="66">
        <v>0</v>
      </c>
      <c r="CX34" s="66">
        <v>0</v>
      </c>
      <c r="CY34" s="65">
        <v>0</v>
      </c>
      <c r="CZ34" s="11"/>
      <c r="DC34" s="62" t="s">
        <v>19</v>
      </c>
      <c r="DD34" s="62" t="s">
        <v>19</v>
      </c>
      <c r="DE34" s="63">
        <v>0</v>
      </c>
      <c r="DF34" s="64">
        <v>0</v>
      </c>
      <c r="DG34" s="64">
        <v>0</v>
      </c>
      <c r="DH34" s="64">
        <v>0</v>
      </c>
      <c r="DI34" s="69">
        <v>0</v>
      </c>
      <c r="DJ34" s="63">
        <v>0</v>
      </c>
      <c r="DK34" s="66">
        <v>0</v>
      </c>
      <c r="DL34" s="66">
        <v>0</v>
      </c>
      <c r="DM34" s="66">
        <v>0</v>
      </c>
      <c r="DN34" s="66">
        <v>0</v>
      </c>
      <c r="DO34" s="65">
        <v>0</v>
      </c>
      <c r="DR34" s="59" t="s">
        <v>19</v>
      </c>
      <c r="DS34" s="63">
        <v>0</v>
      </c>
      <c r="DT34" s="66">
        <v>0</v>
      </c>
      <c r="DU34" s="66">
        <v>0</v>
      </c>
      <c r="DV34" s="66">
        <v>0</v>
      </c>
      <c r="DW34" s="65">
        <v>0</v>
      </c>
      <c r="DX34" s="63">
        <v>0</v>
      </c>
      <c r="DY34" s="70">
        <v>0</v>
      </c>
      <c r="DZ34" s="66">
        <v>0</v>
      </c>
      <c r="EA34" s="65">
        <v>0</v>
      </c>
      <c r="EB34" s="31"/>
      <c r="EC34" s="31"/>
      <c r="ED34" s="31"/>
      <c r="EE34" s="61" t="s">
        <v>19</v>
      </c>
      <c r="EF34" s="64">
        <v>0</v>
      </c>
      <c r="EG34" s="66">
        <v>0</v>
      </c>
      <c r="EH34" s="66">
        <v>0</v>
      </c>
      <c r="EI34" s="66">
        <v>0</v>
      </c>
      <c r="EJ34" s="63">
        <v>0</v>
      </c>
      <c r="EK34" s="66">
        <v>0</v>
      </c>
      <c r="EL34" s="66">
        <v>0</v>
      </c>
      <c r="EM34" s="65">
        <v>0</v>
      </c>
    </row>
    <row r="35" spans="1:143" x14ac:dyDescent="0.35">
      <c r="A35" s="62" t="s">
        <v>31</v>
      </c>
      <c r="B35" s="63">
        <v>0</v>
      </c>
      <c r="C35" s="64">
        <v>0</v>
      </c>
      <c r="D35" s="64">
        <v>0</v>
      </c>
      <c r="E35" s="65">
        <v>0</v>
      </c>
      <c r="F35" s="63">
        <v>0</v>
      </c>
      <c r="G35" s="66">
        <v>0</v>
      </c>
      <c r="H35" s="66">
        <v>0</v>
      </c>
      <c r="I35" s="66">
        <v>0</v>
      </c>
      <c r="J35" s="66">
        <v>0</v>
      </c>
      <c r="K35" s="65">
        <v>0</v>
      </c>
      <c r="L35" s="63">
        <v>0</v>
      </c>
      <c r="M35" s="66">
        <v>0</v>
      </c>
      <c r="N35" s="66">
        <v>0</v>
      </c>
      <c r="O35" s="66">
        <v>0</v>
      </c>
      <c r="P35" s="66">
        <f t="shared" si="0"/>
        <v>0</v>
      </c>
      <c r="Q35" s="65">
        <v>0</v>
      </c>
      <c r="S35" s="62" t="s">
        <v>31</v>
      </c>
      <c r="T35" s="63">
        <v>0</v>
      </c>
      <c r="U35" s="66">
        <v>0</v>
      </c>
      <c r="V35" s="66">
        <v>0</v>
      </c>
      <c r="W35" s="66">
        <v>0</v>
      </c>
      <c r="X35" s="66">
        <v>0</v>
      </c>
      <c r="Y35" s="65">
        <v>0</v>
      </c>
      <c r="Z35" s="63">
        <v>0</v>
      </c>
      <c r="AA35" s="66">
        <v>0</v>
      </c>
      <c r="AB35" s="66">
        <v>0</v>
      </c>
      <c r="AC35" s="66">
        <v>0</v>
      </c>
      <c r="AD35" s="66">
        <v>0</v>
      </c>
      <c r="AE35" s="65">
        <v>0</v>
      </c>
      <c r="AF35" s="63">
        <v>0</v>
      </c>
      <c r="AG35" s="66">
        <v>0</v>
      </c>
      <c r="AH35" s="66">
        <v>0</v>
      </c>
      <c r="AI35" s="66">
        <v>0</v>
      </c>
      <c r="AJ35" s="66">
        <v>0</v>
      </c>
      <c r="AK35" s="65">
        <v>0</v>
      </c>
      <c r="AL35" s="131"/>
      <c r="AM35" s="62" t="s">
        <v>31</v>
      </c>
      <c r="AN35" s="63">
        <v>0</v>
      </c>
      <c r="AO35" s="66">
        <v>0</v>
      </c>
      <c r="AP35" s="66">
        <v>0</v>
      </c>
      <c r="AQ35" s="66">
        <v>0</v>
      </c>
      <c r="AR35" s="66">
        <v>0</v>
      </c>
      <c r="AS35" s="67">
        <v>0</v>
      </c>
      <c r="AT35" s="63">
        <v>0</v>
      </c>
      <c r="AU35" s="66">
        <v>0</v>
      </c>
      <c r="AV35" s="66">
        <v>0</v>
      </c>
      <c r="AW35" s="66">
        <v>0</v>
      </c>
      <c r="AX35" s="66">
        <v>0</v>
      </c>
      <c r="AY35" s="65">
        <v>0</v>
      </c>
      <c r="AZ35" s="31"/>
      <c r="BA35" s="31"/>
      <c r="BB35" s="62" t="s">
        <v>31</v>
      </c>
      <c r="BC35" s="120">
        <v>0</v>
      </c>
      <c r="BD35" s="126">
        <v>0</v>
      </c>
      <c r="BE35" s="70">
        <v>0</v>
      </c>
      <c r="BF35" s="126">
        <v>0</v>
      </c>
      <c r="BG35" s="123">
        <v>0</v>
      </c>
      <c r="BH35" s="63">
        <v>0</v>
      </c>
      <c r="BI35" s="66">
        <v>0</v>
      </c>
      <c r="BJ35" s="67">
        <v>0</v>
      </c>
      <c r="BK35" s="63">
        <v>4</v>
      </c>
      <c r="BL35" s="66">
        <v>43</v>
      </c>
      <c r="BM35" s="66">
        <v>0</v>
      </c>
      <c r="BN35" s="66">
        <v>46</v>
      </c>
      <c r="BO35" s="66">
        <v>136</v>
      </c>
      <c r="BP35" s="66">
        <f>BO35+BN35</f>
        <v>182</v>
      </c>
      <c r="BQ35" s="66"/>
      <c r="BR35" s="66"/>
      <c r="BS35" s="66"/>
      <c r="BT35" s="66"/>
      <c r="BU35" s="65">
        <v>68</v>
      </c>
      <c r="BV35" s="62" t="s">
        <v>31</v>
      </c>
      <c r="BW35" s="63">
        <v>1</v>
      </c>
      <c r="BX35" s="66">
        <v>4</v>
      </c>
      <c r="BY35" s="66">
        <v>0</v>
      </c>
      <c r="BZ35" s="66">
        <v>18</v>
      </c>
      <c r="CA35" s="66">
        <v>23</v>
      </c>
      <c r="CB35" s="66">
        <f>CA35+BZ35+BY35</f>
        <v>41</v>
      </c>
      <c r="CC35" s="65">
        <v>71</v>
      </c>
      <c r="CD35" s="63">
        <v>0</v>
      </c>
      <c r="CE35" s="66">
        <v>0</v>
      </c>
      <c r="CF35" s="66">
        <v>0</v>
      </c>
      <c r="CG35" s="66">
        <v>0</v>
      </c>
      <c r="CH35" s="66">
        <v>0</v>
      </c>
      <c r="CI35" s="66">
        <v>0</v>
      </c>
      <c r="CJ35" s="65">
        <v>0</v>
      </c>
      <c r="CK35" s="131"/>
      <c r="CL35" s="62" t="s">
        <v>31</v>
      </c>
      <c r="CM35" s="63">
        <v>1</v>
      </c>
      <c r="CN35" s="68">
        <v>3526</v>
      </c>
      <c r="CO35" s="71">
        <v>5256</v>
      </c>
      <c r="CP35" s="72">
        <v>15</v>
      </c>
      <c r="CQ35" s="72">
        <v>18</v>
      </c>
      <c r="CR35" s="72">
        <v>5</v>
      </c>
      <c r="CS35" s="73">
        <f>CP35+CQ35+CR35</f>
        <v>38</v>
      </c>
      <c r="CT35" s="63">
        <v>0</v>
      </c>
      <c r="CU35" s="66">
        <v>0</v>
      </c>
      <c r="CV35" s="66">
        <v>0</v>
      </c>
      <c r="CW35" s="66">
        <v>0</v>
      </c>
      <c r="CX35" s="66">
        <v>0</v>
      </c>
      <c r="CY35" s="65">
        <v>0</v>
      </c>
      <c r="CZ35" s="11"/>
      <c r="DC35" s="62" t="s">
        <v>31</v>
      </c>
      <c r="DD35" s="62" t="s">
        <v>31</v>
      </c>
      <c r="DE35" s="63">
        <v>0</v>
      </c>
      <c r="DF35" s="64">
        <v>0</v>
      </c>
      <c r="DG35" s="64">
        <v>0</v>
      </c>
      <c r="DH35" s="64">
        <v>0</v>
      </c>
      <c r="DI35" s="69">
        <v>0</v>
      </c>
      <c r="DJ35" s="63">
        <v>0</v>
      </c>
      <c r="DK35" s="66">
        <v>0</v>
      </c>
      <c r="DL35" s="66">
        <v>0</v>
      </c>
      <c r="DM35" s="66">
        <v>0</v>
      </c>
      <c r="DN35" s="66">
        <v>0</v>
      </c>
      <c r="DO35" s="65">
        <v>0</v>
      </c>
      <c r="DR35" s="59" t="s">
        <v>31</v>
      </c>
      <c r="DS35" s="63">
        <v>0</v>
      </c>
      <c r="DT35" s="66">
        <v>0</v>
      </c>
      <c r="DU35" s="66">
        <v>0</v>
      </c>
      <c r="DV35" s="66">
        <v>0</v>
      </c>
      <c r="DW35" s="65">
        <v>0</v>
      </c>
      <c r="DX35" s="63">
        <v>0</v>
      </c>
      <c r="DY35" s="70">
        <v>0</v>
      </c>
      <c r="DZ35" s="66">
        <v>0</v>
      </c>
      <c r="EA35" s="65">
        <v>0</v>
      </c>
      <c r="EB35" s="31"/>
      <c r="EC35" s="31"/>
      <c r="ED35" s="31"/>
      <c r="EE35" s="61" t="s">
        <v>31</v>
      </c>
      <c r="EF35" s="64">
        <v>0</v>
      </c>
      <c r="EG35" s="66">
        <v>0</v>
      </c>
      <c r="EH35" s="66">
        <v>0</v>
      </c>
      <c r="EI35" s="66">
        <v>0</v>
      </c>
      <c r="EJ35" s="63">
        <v>0</v>
      </c>
      <c r="EK35" s="66">
        <v>0</v>
      </c>
      <c r="EL35" s="66">
        <v>0</v>
      </c>
      <c r="EM35" s="65">
        <v>0</v>
      </c>
    </row>
    <row r="36" spans="1:143" x14ac:dyDescent="0.35">
      <c r="A36" s="62" t="s">
        <v>20</v>
      </c>
      <c r="B36" s="63">
        <v>0</v>
      </c>
      <c r="C36" s="64">
        <v>0</v>
      </c>
      <c r="D36" s="64">
        <v>0</v>
      </c>
      <c r="E36" s="65">
        <v>0</v>
      </c>
      <c r="F36" s="63">
        <v>0</v>
      </c>
      <c r="G36" s="66">
        <v>0</v>
      </c>
      <c r="H36" s="66">
        <v>0</v>
      </c>
      <c r="I36" s="66">
        <v>0</v>
      </c>
      <c r="J36" s="66">
        <v>0</v>
      </c>
      <c r="K36" s="65">
        <v>0</v>
      </c>
      <c r="L36" s="63">
        <v>0</v>
      </c>
      <c r="M36" s="66">
        <v>0</v>
      </c>
      <c r="N36" s="66">
        <v>0</v>
      </c>
      <c r="O36" s="66">
        <v>0</v>
      </c>
      <c r="P36" s="66">
        <f t="shared" si="0"/>
        <v>0</v>
      </c>
      <c r="Q36" s="65">
        <v>0</v>
      </c>
      <c r="S36" s="62" t="s">
        <v>20</v>
      </c>
      <c r="T36" s="63">
        <v>0</v>
      </c>
      <c r="U36" s="66">
        <v>0</v>
      </c>
      <c r="V36" s="66">
        <v>0</v>
      </c>
      <c r="W36" s="66">
        <v>0</v>
      </c>
      <c r="X36" s="66">
        <v>0</v>
      </c>
      <c r="Y36" s="65">
        <v>0</v>
      </c>
      <c r="Z36" s="63">
        <v>0</v>
      </c>
      <c r="AA36" s="66">
        <v>0</v>
      </c>
      <c r="AB36" s="66">
        <v>0</v>
      </c>
      <c r="AC36" s="66">
        <v>0</v>
      </c>
      <c r="AD36" s="66">
        <v>0</v>
      </c>
      <c r="AE36" s="65">
        <v>0</v>
      </c>
      <c r="AF36" s="63">
        <v>0</v>
      </c>
      <c r="AG36" s="66">
        <v>0</v>
      </c>
      <c r="AH36" s="66">
        <v>0</v>
      </c>
      <c r="AI36" s="66">
        <v>0</v>
      </c>
      <c r="AJ36" s="66">
        <v>0</v>
      </c>
      <c r="AK36" s="65">
        <v>0</v>
      </c>
      <c r="AL36" s="131"/>
      <c r="AM36" s="62" t="s">
        <v>20</v>
      </c>
      <c r="AN36" s="63">
        <v>0</v>
      </c>
      <c r="AO36" s="66">
        <v>0</v>
      </c>
      <c r="AP36" s="66">
        <v>0</v>
      </c>
      <c r="AQ36" s="66">
        <v>0</v>
      </c>
      <c r="AR36" s="66">
        <v>0</v>
      </c>
      <c r="AS36" s="67">
        <v>0</v>
      </c>
      <c r="AT36" s="63">
        <v>0</v>
      </c>
      <c r="AU36" s="66">
        <v>0</v>
      </c>
      <c r="AV36" s="66">
        <v>0</v>
      </c>
      <c r="AW36" s="66">
        <v>0</v>
      </c>
      <c r="AX36" s="66">
        <v>0</v>
      </c>
      <c r="AY36" s="65">
        <v>0</v>
      </c>
      <c r="AZ36" s="31"/>
      <c r="BA36" s="31"/>
      <c r="BB36" s="62" t="s">
        <v>20</v>
      </c>
      <c r="BC36" s="120">
        <v>0</v>
      </c>
      <c r="BD36" s="126">
        <v>0</v>
      </c>
      <c r="BE36" s="70">
        <v>0</v>
      </c>
      <c r="BF36" s="126">
        <v>0</v>
      </c>
      <c r="BG36" s="123">
        <v>0</v>
      </c>
      <c r="BH36" s="63">
        <v>0</v>
      </c>
      <c r="BI36" s="66">
        <v>0</v>
      </c>
      <c r="BJ36" s="67">
        <v>0</v>
      </c>
      <c r="BK36" s="63">
        <v>0</v>
      </c>
      <c r="BL36" s="66">
        <v>0</v>
      </c>
      <c r="BM36" s="66">
        <v>0</v>
      </c>
      <c r="BN36" s="66">
        <v>0</v>
      </c>
      <c r="BO36" s="66">
        <v>0</v>
      </c>
      <c r="BP36" s="66">
        <v>0</v>
      </c>
      <c r="BQ36" s="66">
        <v>0</v>
      </c>
      <c r="BR36" s="66">
        <v>0</v>
      </c>
      <c r="BS36" s="66">
        <v>0</v>
      </c>
      <c r="BT36" s="66">
        <v>0</v>
      </c>
      <c r="BU36" s="65">
        <v>0</v>
      </c>
      <c r="BV36" s="62" t="s">
        <v>20</v>
      </c>
      <c r="BW36" s="63">
        <v>0</v>
      </c>
      <c r="BX36" s="66">
        <v>0</v>
      </c>
      <c r="BY36" s="66">
        <v>0</v>
      </c>
      <c r="BZ36" s="66">
        <v>0</v>
      </c>
      <c r="CA36" s="66">
        <v>0</v>
      </c>
      <c r="CB36" s="66">
        <v>0</v>
      </c>
      <c r="CC36" s="65">
        <v>0</v>
      </c>
      <c r="CD36" s="63">
        <v>0</v>
      </c>
      <c r="CE36" s="66">
        <v>0</v>
      </c>
      <c r="CF36" s="66">
        <v>0</v>
      </c>
      <c r="CG36" s="66">
        <v>0</v>
      </c>
      <c r="CH36" s="66">
        <v>0</v>
      </c>
      <c r="CI36" s="66">
        <v>0</v>
      </c>
      <c r="CJ36" s="65">
        <v>0</v>
      </c>
      <c r="CK36" s="131"/>
      <c r="CL36" s="62" t="s">
        <v>20</v>
      </c>
      <c r="CM36" s="63">
        <v>0</v>
      </c>
      <c r="CN36" s="68">
        <v>0</v>
      </c>
      <c r="CO36" s="66">
        <v>0</v>
      </c>
      <c r="CP36" s="67">
        <v>0</v>
      </c>
      <c r="CQ36" s="67">
        <v>0</v>
      </c>
      <c r="CR36" s="67">
        <v>0</v>
      </c>
      <c r="CS36" s="65">
        <v>0</v>
      </c>
      <c r="CT36" s="63">
        <v>0</v>
      </c>
      <c r="CU36" s="66">
        <v>0</v>
      </c>
      <c r="CV36" s="66">
        <v>0</v>
      </c>
      <c r="CW36" s="66">
        <v>0</v>
      </c>
      <c r="CX36" s="66">
        <v>0</v>
      </c>
      <c r="CY36" s="65">
        <v>0</v>
      </c>
      <c r="CZ36" s="11"/>
      <c r="DC36" s="62" t="s">
        <v>20</v>
      </c>
      <c r="DD36" s="62" t="s">
        <v>20</v>
      </c>
      <c r="DE36" s="63">
        <v>0</v>
      </c>
      <c r="DF36" s="64">
        <v>0</v>
      </c>
      <c r="DG36" s="64">
        <v>0</v>
      </c>
      <c r="DH36" s="64">
        <v>0</v>
      </c>
      <c r="DI36" s="69">
        <v>0</v>
      </c>
      <c r="DJ36" s="63">
        <v>0</v>
      </c>
      <c r="DK36" s="66">
        <v>0</v>
      </c>
      <c r="DL36" s="66">
        <v>0</v>
      </c>
      <c r="DM36" s="66">
        <v>0</v>
      </c>
      <c r="DN36" s="66">
        <v>0</v>
      </c>
      <c r="DO36" s="65">
        <v>0</v>
      </c>
      <c r="DR36" s="59" t="s">
        <v>20</v>
      </c>
      <c r="DS36" s="63">
        <v>0</v>
      </c>
      <c r="DT36" s="66">
        <v>0</v>
      </c>
      <c r="DU36" s="66">
        <v>0</v>
      </c>
      <c r="DV36" s="66">
        <v>0</v>
      </c>
      <c r="DW36" s="65">
        <v>0</v>
      </c>
      <c r="DX36" s="63">
        <v>0</v>
      </c>
      <c r="DY36" s="70">
        <v>0</v>
      </c>
      <c r="DZ36" s="66">
        <v>0</v>
      </c>
      <c r="EA36" s="65">
        <v>0</v>
      </c>
      <c r="EB36" s="31"/>
      <c r="EC36" s="31"/>
      <c r="ED36" s="31"/>
      <c r="EE36" s="61" t="s">
        <v>20</v>
      </c>
      <c r="EF36" s="64">
        <v>0</v>
      </c>
      <c r="EG36" s="66">
        <v>0</v>
      </c>
      <c r="EH36" s="66">
        <v>0</v>
      </c>
      <c r="EI36" s="66">
        <v>0</v>
      </c>
      <c r="EJ36" s="63">
        <v>0</v>
      </c>
      <c r="EK36" s="66">
        <v>0</v>
      </c>
      <c r="EL36" s="66">
        <v>0</v>
      </c>
      <c r="EM36" s="65">
        <v>0</v>
      </c>
    </row>
    <row r="37" spans="1:143" x14ac:dyDescent="0.35">
      <c r="A37" s="62" t="s">
        <v>21</v>
      </c>
      <c r="B37" s="63">
        <v>0</v>
      </c>
      <c r="C37" s="64">
        <v>0</v>
      </c>
      <c r="D37" s="64">
        <v>0</v>
      </c>
      <c r="E37" s="65">
        <v>0</v>
      </c>
      <c r="F37" s="63">
        <v>0</v>
      </c>
      <c r="G37" s="66">
        <v>0</v>
      </c>
      <c r="H37" s="66">
        <v>0</v>
      </c>
      <c r="I37" s="66">
        <v>0</v>
      </c>
      <c r="J37" s="66">
        <v>0</v>
      </c>
      <c r="K37" s="65">
        <v>0</v>
      </c>
      <c r="L37" s="63">
        <v>0</v>
      </c>
      <c r="M37" s="66">
        <v>0</v>
      </c>
      <c r="N37" s="66">
        <v>0</v>
      </c>
      <c r="O37" s="66">
        <v>0</v>
      </c>
      <c r="P37" s="66">
        <f t="shared" si="0"/>
        <v>0</v>
      </c>
      <c r="Q37" s="65">
        <v>0</v>
      </c>
      <c r="S37" s="62" t="s">
        <v>21</v>
      </c>
      <c r="T37" s="63">
        <v>0</v>
      </c>
      <c r="U37" s="66">
        <v>0</v>
      </c>
      <c r="V37" s="66">
        <v>0</v>
      </c>
      <c r="W37" s="66">
        <v>0</v>
      </c>
      <c r="X37" s="66">
        <v>0</v>
      </c>
      <c r="Y37" s="65">
        <v>0</v>
      </c>
      <c r="Z37" s="63">
        <v>0</v>
      </c>
      <c r="AA37" s="66">
        <v>0</v>
      </c>
      <c r="AB37" s="66">
        <v>0</v>
      </c>
      <c r="AC37" s="66">
        <v>0</v>
      </c>
      <c r="AD37" s="66">
        <v>0</v>
      </c>
      <c r="AE37" s="65">
        <v>0</v>
      </c>
      <c r="AF37" s="63">
        <v>0</v>
      </c>
      <c r="AG37" s="66">
        <v>0</v>
      </c>
      <c r="AH37" s="66">
        <v>0</v>
      </c>
      <c r="AI37" s="66">
        <v>0</v>
      </c>
      <c r="AJ37" s="66">
        <v>0</v>
      </c>
      <c r="AK37" s="65">
        <v>0</v>
      </c>
      <c r="AL37" s="131"/>
      <c r="AM37" s="62" t="s">
        <v>21</v>
      </c>
      <c r="AN37" s="63">
        <v>0</v>
      </c>
      <c r="AO37" s="66">
        <v>0</v>
      </c>
      <c r="AP37" s="66">
        <v>0</v>
      </c>
      <c r="AQ37" s="66">
        <v>0</v>
      </c>
      <c r="AR37" s="66">
        <v>0</v>
      </c>
      <c r="AS37" s="67">
        <v>0</v>
      </c>
      <c r="AT37" s="63">
        <v>0</v>
      </c>
      <c r="AU37" s="66">
        <v>0</v>
      </c>
      <c r="AV37" s="66">
        <v>0</v>
      </c>
      <c r="AW37" s="66">
        <v>0</v>
      </c>
      <c r="AX37" s="66">
        <v>0</v>
      </c>
      <c r="AY37" s="65">
        <v>0</v>
      </c>
      <c r="AZ37" s="31"/>
      <c r="BA37" s="31"/>
      <c r="BB37" s="62" t="s">
        <v>21</v>
      </c>
      <c r="BC37" s="120">
        <v>0</v>
      </c>
      <c r="BD37" s="126">
        <v>0</v>
      </c>
      <c r="BE37" s="70">
        <v>0</v>
      </c>
      <c r="BF37" s="126">
        <v>0</v>
      </c>
      <c r="BG37" s="122">
        <v>0</v>
      </c>
      <c r="BH37" s="63">
        <v>0</v>
      </c>
      <c r="BI37" s="66">
        <v>0</v>
      </c>
      <c r="BJ37" s="67">
        <v>0</v>
      </c>
      <c r="BK37" s="63">
        <v>0</v>
      </c>
      <c r="BL37" s="66">
        <v>0</v>
      </c>
      <c r="BM37" s="66">
        <v>0</v>
      </c>
      <c r="BN37" s="66">
        <v>0</v>
      </c>
      <c r="BO37" s="66">
        <v>0</v>
      </c>
      <c r="BP37" s="66">
        <v>0</v>
      </c>
      <c r="BQ37" s="66">
        <v>0</v>
      </c>
      <c r="BR37" s="66">
        <v>0</v>
      </c>
      <c r="BS37" s="66">
        <v>0</v>
      </c>
      <c r="BT37" s="66">
        <v>0</v>
      </c>
      <c r="BU37" s="65">
        <v>0</v>
      </c>
      <c r="BV37" s="62" t="s">
        <v>21</v>
      </c>
      <c r="BW37" s="63">
        <v>0</v>
      </c>
      <c r="BX37" s="66">
        <v>0</v>
      </c>
      <c r="BY37" s="66">
        <v>0</v>
      </c>
      <c r="BZ37" s="66">
        <v>0</v>
      </c>
      <c r="CA37" s="66">
        <v>0</v>
      </c>
      <c r="CB37" s="66">
        <v>0</v>
      </c>
      <c r="CC37" s="65">
        <v>0</v>
      </c>
      <c r="CD37" s="63">
        <v>0</v>
      </c>
      <c r="CE37" s="66">
        <v>0</v>
      </c>
      <c r="CF37" s="66">
        <v>0</v>
      </c>
      <c r="CG37" s="66">
        <v>0</v>
      </c>
      <c r="CH37" s="66">
        <v>0</v>
      </c>
      <c r="CI37" s="66">
        <v>0</v>
      </c>
      <c r="CJ37" s="65">
        <v>0</v>
      </c>
      <c r="CK37" s="131"/>
      <c r="CL37" s="62" t="s">
        <v>21</v>
      </c>
      <c r="CM37" s="63">
        <v>0</v>
      </c>
      <c r="CN37" s="68">
        <v>0</v>
      </c>
      <c r="CO37" s="66">
        <v>0</v>
      </c>
      <c r="CP37" s="67">
        <v>0</v>
      </c>
      <c r="CQ37" s="67">
        <v>0</v>
      </c>
      <c r="CR37" s="67">
        <v>0</v>
      </c>
      <c r="CS37" s="65">
        <v>0</v>
      </c>
      <c r="CT37" s="63">
        <v>0</v>
      </c>
      <c r="CU37" s="66">
        <v>0</v>
      </c>
      <c r="CV37" s="66">
        <v>0</v>
      </c>
      <c r="CW37" s="66">
        <v>0</v>
      </c>
      <c r="CX37" s="66">
        <v>0</v>
      </c>
      <c r="CY37" s="65">
        <v>0</v>
      </c>
      <c r="CZ37" s="11"/>
      <c r="DC37" s="62" t="s">
        <v>21</v>
      </c>
      <c r="DD37" s="62" t="s">
        <v>21</v>
      </c>
      <c r="DE37" s="63">
        <v>0</v>
      </c>
      <c r="DF37" s="64">
        <v>0</v>
      </c>
      <c r="DG37" s="64">
        <v>0</v>
      </c>
      <c r="DH37" s="64">
        <v>0</v>
      </c>
      <c r="DI37" s="69">
        <v>0</v>
      </c>
      <c r="DJ37" s="63">
        <v>0</v>
      </c>
      <c r="DK37" s="66">
        <v>0</v>
      </c>
      <c r="DL37" s="66">
        <v>0</v>
      </c>
      <c r="DM37" s="66">
        <v>0</v>
      </c>
      <c r="DN37" s="66">
        <v>0</v>
      </c>
      <c r="DO37" s="65">
        <v>0</v>
      </c>
      <c r="DR37" s="59" t="s">
        <v>21</v>
      </c>
      <c r="DS37" s="63">
        <v>0</v>
      </c>
      <c r="DT37" s="66">
        <v>0</v>
      </c>
      <c r="DU37" s="66">
        <v>0</v>
      </c>
      <c r="DV37" s="66">
        <v>0</v>
      </c>
      <c r="DW37" s="65">
        <v>0</v>
      </c>
      <c r="DX37" s="63">
        <v>0</v>
      </c>
      <c r="DY37" s="70">
        <v>0</v>
      </c>
      <c r="DZ37" s="66">
        <v>0</v>
      </c>
      <c r="EA37" s="65">
        <v>0</v>
      </c>
      <c r="EB37" s="31"/>
      <c r="EC37" s="31"/>
      <c r="ED37" s="31"/>
      <c r="EE37" s="61" t="s">
        <v>21</v>
      </c>
      <c r="EF37" s="64">
        <v>0</v>
      </c>
      <c r="EG37" s="66">
        <v>0</v>
      </c>
      <c r="EH37" s="66">
        <v>0</v>
      </c>
      <c r="EI37" s="66">
        <v>0</v>
      </c>
      <c r="EJ37" s="63">
        <v>0</v>
      </c>
      <c r="EK37" s="66">
        <v>0</v>
      </c>
      <c r="EL37" s="66">
        <v>0</v>
      </c>
      <c r="EM37" s="65">
        <v>0</v>
      </c>
    </row>
    <row r="38" spans="1:143" x14ac:dyDescent="0.35">
      <c r="A38" s="62" t="s">
        <v>22</v>
      </c>
      <c r="B38" s="63">
        <v>1</v>
      </c>
      <c r="C38" s="64">
        <v>80</v>
      </c>
      <c r="D38" s="64">
        <v>43</v>
      </c>
      <c r="E38" s="65">
        <f>C38+D38</f>
        <v>123</v>
      </c>
      <c r="F38" s="63">
        <v>0</v>
      </c>
      <c r="G38" s="66">
        <v>0</v>
      </c>
      <c r="H38" s="66">
        <v>0</v>
      </c>
      <c r="I38" s="66">
        <v>0</v>
      </c>
      <c r="J38" s="66">
        <v>0</v>
      </c>
      <c r="K38" s="65">
        <v>0</v>
      </c>
      <c r="L38" s="63">
        <v>1</v>
      </c>
      <c r="M38" s="66">
        <v>25</v>
      </c>
      <c r="N38" s="66">
        <v>108</v>
      </c>
      <c r="O38" s="66">
        <v>49</v>
      </c>
      <c r="P38" s="66">
        <f t="shared" si="0"/>
        <v>157</v>
      </c>
      <c r="Q38" s="65">
        <v>155</v>
      </c>
      <c r="S38" s="62" t="s">
        <v>22</v>
      </c>
      <c r="T38" s="63">
        <v>1</v>
      </c>
      <c r="U38" s="66">
        <v>20</v>
      </c>
      <c r="V38" s="66">
        <v>72</v>
      </c>
      <c r="W38" s="66">
        <v>9</v>
      </c>
      <c r="X38" s="66">
        <f>V38+W38</f>
        <v>81</v>
      </c>
      <c r="Y38" s="65">
        <v>60</v>
      </c>
      <c r="Z38" s="63">
        <v>1</v>
      </c>
      <c r="AA38" s="66">
        <v>64</v>
      </c>
      <c r="AB38" s="66">
        <v>71</v>
      </c>
      <c r="AC38" s="66">
        <v>46</v>
      </c>
      <c r="AD38" s="66">
        <f>AC38+AB38</f>
        <v>117</v>
      </c>
      <c r="AE38" s="65">
        <v>101</v>
      </c>
      <c r="AF38" s="63">
        <v>0</v>
      </c>
      <c r="AG38" s="66">
        <v>0</v>
      </c>
      <c r="AH38" s="66">
        <v>0</v>
      </c>
      <c r="AI38" s="66">
        <v>0</v>
      </c>
      <c r="AJ38" s="66">
        <v>0</v>
      </c>
      <c r="AK38" s="65">
        <v>0</v>
      </c>
      <c r="AL38" s="131"/>
      <c r="AM38" s="62" t="s">
        <v>22</v>
      </c>
      <c r="AN38" s="63">
        <v>0</v>
      </c>
      <c r="AO38" s="66">
        <v>0</v>
      </c>
      <c r="AP38" s="66">
        <v>0</v>
      </c>
      <c r="AQ38" s="66">
        <v>0</v>
      </c>
      <c r="AR38" s="66">
        <v>0</v>
      </c>
      <c r="AS38" s="67">
        <v>0</v>
      </c>
      <c r="AT38" s="63">
        <v>0</v>
      </c>
      <c r="AU38" s="66">
        <v>0</v>
      </c>
      <c r="AV38" s="66">
        <v>0</v>
      </c>
      <c r="AW38" s="66">
        <v>0</v>
      </c>
      <c r="AX38" s="66">
        <v>0</v>
      </c>
      <c r="AY38" s="65">
        <v>0</v>
      </c>
      <c r="AZ38" s="31"/>
      <c r="BA38" s="31"/>
      <c r="BB38" s="62" t="s">
        <v>22</v>
      </c>
      <c r="BC38" s="120">
        <v>0</v>
      </c>
      <c r="BD38" s="126">
        <v>0</v>
      </c>
      <c r="BE38" s="70">
        <v>0</v>
      </c>
      <c r="BF38" s="126">
        <v>0</v>
      </c>
      <c r="BG38" s="69">
        <v>0</v>
      </c>
      <c r="BH38" s="63">
        <v>0</v>
      </c>
      <c r="BI38" s="66">
        <v>0</v>
      </c>
      <c r="BJ38" s="67">
        <v>0</v>
      </c>
      <c r="BK38" s="63">
        <v>4</v>
      </c>
      <c r="BL38" s="66">
        <v>48</v>
      </c>
      <c r="BM38" s="66">
        <v>7</v>
      </c>
      <c r="BN38" s="66">
        <v>26</v>
      </c>
      <c r="BO38" s="66">
        <v>66</v>
      </c>
      <c r="BP38" s="66">
        <f>BM38+BN38+BO38</f>
        <v>99</v>
      </c>
      <c r="BQ38" s="66"/>
      <c r="BR38" s="66"/>
      <c r="BS38" s="66"/>
      <c r="BT38" s="66"/>
      <c r="BU38" s="65">
        <v>108</v>
      </c>
      <c r="BV38" s="62" t="s">
        <v>22</v>
      </c>
      <c r="BW38" s="63">
        <v>1</v>
      </c>
      <c r="BX38" s="66">
        <v>4</v>
      </c>
      <c r="BY38" s="66">
        <v>1</v>
      </c>
      <c r="BZ38" s="66">
        <v>13</v>
      </c>
      <c r="CA38" s="66">
        <v>24</v>
      </c>
      <c r="CB38" s="66">
        <f>BY38+BZ38+CA38</f>
        <v>38</v>
      </c>
      <c r="CC38" s="65">
        <v>49</v>
      </c>
      <c r="CD38" s="63">
        <v>0</v>
      </c>
      <c r="CE38" s="66">
        <v>0</v>
      </c>
      <c r="CF38" s="66">
        <v>0</v>
      </c>
      <c r="CG38" s="66">
        <v>0</v>
      </c>
      <c r="CH38" s="66">
        <v>0</v>
      </c>
      <c r="CI38" s="66">
        <v>0</v>
      </c>
      <c r="CJ38" s="65">
        <v>0</v>
      </c>
      <c r="CK38" s="131"/>
      <c r="CL38" s="62" t="s">
        <v>22</v>
      </c>
      <c r="CM38" s="63">
        <v>1</v>
      </c>
      <c r="CN38" s="68">
        <v>7690</v>
      </c>
      <c r="CO38" s="71">
        <v>9478</v>
      </c>
      <c r="CP38" s="72">
        <v>11</v>
      </c>
      <c r="CQ38" s="72">
        <v>15</v>
      </c>
      <c r="CR38" s="72">
        <v>12</v>
      </c>
      <c r="CS38" s="73">
        <f>CR38+CQ38+CP38</f>
        <v>38</v>
      </c>
      <c r="CT38" s="63">
        <v>1</v>
      </c>
      <c r="CU38" s="66">
        <v>44</v>
      </c>
      <c r="CV38" s="66">
        <v>22</v>
      </c>
      <c r="CW38" s="66">
        <v>30</v>
      </c>
      <c r="CX38" s="66">
        <f>CV38+CW38</f>
        <v>52</v>
      </c>
      <c r="CY38" s="65">
        <v>112</v>
      </c>
      <c r="CZ38" s="11"/>
      <c r="DC38" s="62" t="s">
        <v>22</v>
      </c>
      <c r="DD38" s="62" t="s">
        <v>22</v>
      </c>
      <c r="DE38" s="63">
        <v>1</v>
      </c>
      <c r="DF38" s="64">
        <v>63</v>
      </c>
      <c r="DG38" s="64">
        <v>28</v>
      </c>
      <c r="DH38" s="64">
        <v>1</v>
      </c>
      <c r="DI38" s="69">
        <f>DF38+DG38+DH38</f>
        <v>92</v>
      </c>
      <c r="DJ38" s="63">
        <v>0</v>
      </c>
      <c r="DK38" s="66">
        <v>0</v>
      </c>
      <c r="DL38" s="66">
        <v>0</v>
      </c>
      <c r="DM38" s="66">
        <v>0</v>
      </c>
      <c r="DN38" s="66">
        <v>0</v>
      </c>
      <c r="DO38" s="65">
        <v>0</v>
      </c>
      <c r="DR38" s="59" t="s">
        <v>22</v>
      </c>
      <c r="DS38" s="63">
        <v>0</v>
      </c>
      <c r="DT38" s="66">
        <v>0</v>
      </c>
      <c r="DU38" s="66">
        <v>0</v>
      </c>
      <c r="DV38" s="66">
        <v>0</v>
      </c>
      <c r="DW38" s="65">
        <v>0</v>
      </c>
      <c r="DX38" s="63">
        <v>0</v>
      </c>
      <c r="DY38" s="70">
        <v>0</v>
      </c>
      <c r="DZ38" s="66">
        <v>0</v>
      </c>
      <c r="EA38" s="65">
        <v>0</v>
      </c>
      <c r="EB38" s="31"/>
      <c r="EC38" s="31"/>
      <c r="ED38" s="31"/>
      <c r="EE38" s="61" t="s">
        <v>22</v>
      </c>
      <c r="EF38" s="64">
        <v>1</v>
      </c>
      <c r="EG38" s="66">
        <v>0</v>
      </c>
      <c r="EH38" s="66">
        <v>5</v>
      </c>
      <c r="EI38" s="66">
        <f>EG38+EH38</f>
        <v>5</v>
      </c>
      <c r="EJ38" s="63">
        <v>0</v>
      </c>
      <c r="EK38" s="66">
        <v>0</v>
      </c>
      <c r="EL38" s="66">
        <v>0</v>
      </c>
      <c r="EM38" s="65">
        <v>0</v>
      </c>
    </row>
    <row r="39" spans="1:143" x14ac:dyDescent="0.35">
      <c r="A39" s="62" t="s">
        <v>23</v>
      </c>
      <c r="B39" s="63">
        <v>2</v>
      </c>
      <c r="C39" s="64">
        <v>196</v>
      </c>
      <c r="D39" s="64">
        <v>77</v>
      </c>
      <c r="E39" s="65">
        <f>C39+D39</f>
        <v>273</v>
      </c>
      <c r="F39" s="63">
        <v>2</v>
      </c>
      <c r="G39" s="66">
        <v>220</v>
      </c>
      <c r="H39" s="66">
        <v>196</v>
      </c>
      <c r="I39" s="66">
        <v>76</v>
      </c>
      <c r="J39" s="66">
        <f>H39+I39</f>
        <v>272</v>
      </c>
      <c r="K39" s="65">
        <v>101</v>
      </c>
      <c r="L39" s="63">
        <v>2</v>
      </c>
      <c r="M39" s="66">
        <v>60</v>
      </c>
      <c r="N39" s="66">
        <v>248</v>
      </c>
      <c r="O39" s="66">
        <v>67</v>
      </c>
      <c r="P39" s="66">
        <f t="shared" si="0"/>
        <v>315</v>
      </c>
      <c r="Q39" s="65">
        <v>121</v>
      </c>
      <c r="S39" s="62" t="s">
        <v>23</v>
      </c>
      <c r="T39" s="63">
        <v>2</v>
      </c>
      <c r="U39" s="66">
        <v>80</v>
      </c>
      <c r="V39" s="66">
        <v>202</v>
      </c>
      <c r="W39" s="66">
        <v>97</v>
      </c>
      <c r="X39" s="66">
        <f>V39+W39</f>
        <v>299</v>
      </c>
      <c r="Y39" s="65">
        <v>119</v>
      </c>
      <c r="Z39" s="63">
        <v>2</v>
      </c>
      <c r="AA39" s="66">
        <v>75</v>
      </c>
      <c r="AB39" s="66">
        <v>109</v>
      </c>
      <c r="AC39" s="66">
        <v>25</v>
      </c>
      <c r="AD39" s="66">
        <f>AC39+AB39</f>
        <v>134</v>
      </c>
      <c r="AE39" s="65">
        <v>100</v>
      </c>
      <c r="AF39" s="63">
        <v>0</v>
      </c>
      <c r="AG39" s="66">
        <v>0</v>
      </c>
      <c r="AH39" s="66">
        <v>0</v>
      </c>
      <c r="AI39" s="66">
        <v>0</v>
      </c>
      <c r="AJ39" s="66">
        <v>0</v>
      </c>
      <c r="AK39" s="65">
        <v>0</v>
      </c>
      <c r="AL39" s="131"/>
      <c r="AM39" s="62" t="s">
        <v>23</v>
      </c>
      <c r="AN39" s="63">
        <v>0</v>
      </c>
      <c r="AO39" s="66">
        <v>0</v>
      </c>
      <c r="AP39" s="66">
        <v>0</v>
      </c>
      <c r="AQ39" s="66">
        <v>0</v>
      </c>
      <c r="AR39" s="66">
        <v>0</v>
      </c>
      <c r="AS39" s="67">
        <v>0</v>
      </c>
      <c r="AT39" s="63">
        <v>1</v>
      </c>
      <c r="AU39" s="66">
        <v>50</v>
      </c>
      <c r="AV39" s="66">
        <v>88</v>
      </c>
      <c r="AW39" s="66">
        <v>18</v>
      </c>
      <c r="AX39" s="66">
        <f>AV39+AW39</f>
        <v>106</v>
      </c>
      <c r="AY39" s="65">
        <v>85</v>
      </c>
      <c r="AZ39" s="31"/>
      <c r="BA39" s="31"/>
      <c r="BB39" s="62" t="s">
        <v>23</v>
      </c>
      <c r="BC39" s="120">
        <v>1</v>
      </c>
      <c r="BD39" s="126">
        <v>123</v>
      </c>
      <c r="BE39" s="70">
        <v>44</v>
      </c>
      <c r="BF39" s="126">
        <f>BD39+BE39</f>
        <v>167</v>
      </c>
      <c r="BG39" s="123">
        <v>825</v>
      </c>
      <c r="BH39" s="63">
        <v>0</v>
      </c>
      <c r="BI39" s="66">
        <v>0</v>
      </c>
      <c r="BJ39" s="67">
        <v>0</v>
      </c>
      <c r="BK39" s="63">
        <v>2</v>
      </c>
      <c r="BL39" s="66">
        <v>80</v>
      </c>
      <c r="BM39" s="66">
        <v>29</v>
      </c>
      <c r="BN39" s="66">
        <v>61</v>
      </c>
      <c r="BO39" s="66">
        <v>139</v>
      </c>
      <c r="BP39" s="66">
        <f>BM39+BN39+BO39</f>
        <v>229</v>
      </c>
      <c r="BQ39" s="66"/>
      <c r="BR39" s="66"/>
      <c r="BS39" s="66"/>
      <c r="BT39" s="66"/>
      <c r="BU39" s="65">
        <v>100</v>
      </c>
      <c r="BV39" s="62" t="s">
        <v>23</v>
      </c>
      <c r="BW39" s="63">
        <v>1</v>
      </c>
      <c r="BX39" s="66">
        <v>8</v>
      </c>
      <c r="BY39" s="66">
        <v>0</v>
      </c>
      <c r="BZ39" s="66">
        <v>15</v>
      </c>
      <c r="CA39" s="66">
        <v>34</v>
      </c>
      <c r="CB39" s="66">
        <f>BY39+BZ39+CA39</f>
        <v>49</v>
      </c>
      <c r="CC39" s="65">
        <v>71</v>
      </c>
      <c r="CD39" s="63">
        <v>1</v>
      </c>
      <c r="CE39" s="66">
        <v>24</v>
      </c>
      <c r="CF39" s="66">
        <v>15</v>
      </c>
      <c r="CG39" s="66">
        <v>11</v>
      </c>
      <c r="CH39" s="66">
        <v>0</v>
      </c>
      <c r="CI39" s="66">
        <f>CF39+CG39+CH39</f>
        <v>26</v>
      </c>
      <c r="CJ39" s="65">
        <v>108</v>
      </c>
      <c r="CK39" s="131"/>
      <c r="CL39" s="62" t="s">
        <v>23</v>
      </c>
      <c r="CM39" s="63">
        <v>3</v>
      </c>
      <c r="CN39" s="68">
        <v>12567</v>
      </c>
      <c r="CO39" s="71">
        <v>13824</v>
      </c>
      <c r="CP39" s="72">
        <v>39</v>
      </c>
      <c r="CQ39" s="72">
        <v>44</v>
      </c>
      <c r="CR39" s="72">
        <v>15</v>
      </c>
      <c r="CS39" s="73">
        <f>CR39+CQ39+CP39</f>
        <v>98</v>
      </c>
      <c r="CT39" s="64">
        <v>2</v>
      </c>
      <c r="CU39" s="66">
        <v>113</v>
      </c>
      <c r="CV39" s="66">
        <v>64</v>
      </c>
      <c r="CW39" s="66">
        <v>51</v>
      </c>
      <c r="CX39" s="66">
        <f>CV39+CW39</f>
        <v>115</v>
      </c>
      <c r="CY39" s="65">
        <v>100</v>
      </c>
      <c r="CZ39" s="11"/>
      <c r="DC39" s="62" t="s">
        <v>23</v>
      </c>
      <c r="DD39" s="62" t="s">
        <v>23</v>
      </c>
      <c r="DE39" s="63">
        <v>1</v>
      </c>
      <c r="DF39" s="64">
        <v>30</v>
      </c>
      <c r="DG39" s="64">
        <v>22</v>
      </c>
      <c r="DH39" s="64">
        <v>2</v>
      </c>
      <c r="DI39" s="69">
        <f>DF39+DG39+DH39</f>
        <v>54</v>
      </c>
      <c r="DJ39" s="63">
        <v>1</v>
      </c>
      <c r="DK39" s="66">
        <v>144</v>
      </c>
      <c r="DL39" s="66">
        <v>25</v>
      </c>
      <c r="DM39" s="66">
        <v>163</v>
      </c>
      <c r="DN39" s="66">
        <f>DL39+DM39</f>
        <v>188</v>
      </c>
      <c r="DO39" s="65">
        <v>134</v>
      </c>
      <c r="DR39" s="59" t="s">
        <v>23</v>
      </c>
      <c r="DS39" s="63">
        <v>0</v>
      </c>
      <c r="DT39" s="66">
        <v>0</v>
      </c>
      <c r="DU39" s="66">
        <v>0</v>
      </c>
      <c r="DV39" s="66">
        <v>0</v>
      </c>
      <c r="DW39" s="65">
        <v>0</v>
      </c>
      <c r="DX39" s="63">
        <v>0</v>
      </c>
      <c r="DY39" s="70">
        <v>0</v>
      </c>
      <c r="DZ39" s="66">
        <v>0</v>
      </c>
      <c r="EA39" s="65">
        <v>0</v>
      </c>
      <c r="EB39" s="31"/>
      <c r="EC39" s="31"/>
      <c r="ED39" s="31"/>
      <c r="EE39" s="61" t="s">
        <v>23</v>
      </c>
      <c r="EF39" s="64">
        <v>0</v>
      </c>
      <c r="EG39" s="66">
        <v>0</v>
      </c>
      <c r="EH39" s="66">
        <v>0</v>
      </c>
      <c r="EI39" s="66">
        <v>0</v>
      </c>
      <c r="EJ39" s="63">
        <v>1</v>
      </c>
      <c r="EK39" s="66">
        <v>18</v>
      </c>
      <c r="EL39" s="66">
        <v>22</v>
      </c>
      <c r="EM39" s="65">
        <f>SUM(EK39:EL39)</f>
        <v>40</v>
      </c>
    </row>
    <row r="40" spans="1:143" x14ac:dyDescent="0.35">
      <c r="A40" s="62" t="s">
        <v>24</v>
      </c>
      <c r="B40" s="63">
        <v>7</v>
      </c>
      <c r="C40" s="64">
        <v>524</v>
      </c>
      <c r="D40" s="64">
        <v>238</v>
      </c>
      <c r="E40" s="65">
        <f>C40+D40</f>
        <v>762</v>
      </c>
      <c r="F40" s="63">
        <v>5</v>
      </c>
      <c r="G40" s="66">
        <v>550</v>
      </c>
      <c r="H40" s="66">
        <v>1554</v>
      </c>
      <c r="I40" s="66">
        <v>435</v>
      </c>
      <c r="J40" s="66">
        <f>H40+I40</f>
        <v>1989</v>
      </c>
      <c r="K40" s="65">
        <v>100</v>
      </c>
      <c r="L40" s="63">
        <v>5</v>
      </c>
      <c r="M40" s="66">
        <v>400</v>
      </c>
      <c r="N40" s="66">
        <v>2113</v>
      </c>
      <c r="O40" s="66">
        <v>536</v>
      </c>
      <c r="P40" s="66">
        <f t="shared" si="0"/>
        <v>2649</v>
      </c>
      <c r="Q40" s="65">
        <v>120</v>
      </c>
      <c r="S40" s="62" t="s">
        <v>24</v>
      </c>
      <c r="T40" s="63">
        <v>2</v>
      </c>
      <c r="U40" s="66">
        <v>128</v>
      </c>
      <c r="V40" s="66">
        <v>444</v>
      </c>
      <c r="W40" s="66">
        <v>0</v>
      </c>
      <c r="X40" s="66">
        <f>V40+W40</f>
        <v>444</v>
      </c>
      <c r="Y40" s="65">
        <v>100</v>
      </c>
      <c r="Z40" s="63">
        <v>1</v>
      </c>
      <c r="AA40" s="66">
        <v>203</v>
      </c>
      <c r="AB40" s="66">
        <v>389</v>
      </c>
      <c r="AC40" s="66">
        <v>0</v>
      </c>
      <c r="AD40" s="66">
        <f>AC40+AB40</f>
        <v>389</v>
      </c>
      <c r="AE40" s="65">
        <v>91</v>
      </c>
      <c r="AF40" s="63">
        <v>3</v>
      </c>
      <c r="AG40" s="66">
        <v>44</v>
      </c>
      <c r="AH40" s="66">
        <v>65</v>
      </c>
      <c r="AI40" s="66">
        <v>0</v>
      </c>
      <c r="AJ40" s="66">
        <f>AI40+AH40</f>
        <v>65</v>
      </c>
      <c r="AK40" s="65">
        <v>95</v>
      </c>
      <c r="AL40" s="131"/>
      <c r="AM40" s="62" t="s">
        <v>24</v>
      </c>
      <c r="AN40" s="63">
        <v>0</v>
      </c>
      <c r="AO40" s="66">
        <v>0</v>
      </c>
      <c r="AP40" s="66">
        <v>0</v>
      </c>
      <c r="AQ40" s="66">
        <v>0</v>
      </c>
      <c r="AR40" s="66">
        <v>0</v>
      </c>
      <c r="AS40" s="67">
        <v>0</v>
      </c>
      <c r="AT40" s="63">
        <v>4</v>
      </c>
      <c r="AU40" s="66">
        <v>82</v>
      </c>
      <c r="AV40" s="66">
        <v>219</v>
      </c>
      <c r="AW40" s="66">
        <v>34</v>
      </c>
      <c r="AX40" s="66">
        <f>AV40+AW40</f>
        <v>253</v>
      </c>
      <c r="AY40" s="65">
        <v>128</v>
      </c>
      <c r="AZ40" s="31"/>
      <c r="BA40" s="31"/>
      <c r="BB40" s="62" t="s">
        <v>24</v>
      </c>
      <c r="BC40" s="120">
        <v>0</v>
      </c>
      <c r="BD40" s="126">
        <v>0</v>
      </c>
      <c r="BE40" s="70">
        <v>0</v>
      </c>
      <c r="BF40" s="126">
        <v>0</v>
      </c>
      <c r="BG40" s="69">
        <v>0</v>
      </c>
      <c r="BH40" s="63">
        <v>1</v>
      </c>
      <c r="BI40" s="66">
        <v>6943</v>
      </c>
      <c r="BJ40" s="67">
        <v>146</v>
      </c>
      <c r="BK40" s="63">
        <v>3</v>
      </c>
      <c r="BL40" s="66">
        <v>86</v>
      </c>
      <c r="BM40" s="66">
        <v>22</v>
      </c>
      <c r="BN40" s="66">
        <v>44</v>
      </c>
      <c r="BO40" s="66">
        <v>128</v>
      </c>
      <c r="BP40" s="66">
        <f>BM40+BN40+BO40</f>
        <v>194</v>
      </c>
      <c r="BQ40" s="66"/>
      <c r="BR40" s="66"/>
      <c r="BS40" s="66"/>
      <c r="BT40" s="66"/>
      <c r="BU40" s="65">
        <v>74</v>
      </c>
      <c r="BV40" s="62" t="s">
        <v>24</v>
      </c>
      <c r="BW40" s="63">
        <v>1</v>
      </c>
      <c r="BX40" s="66">
        <v>6</v>
      </c>
      <c r="BY40" s="66">
        <v>0</v>
      </c>
      <c r="BZ40" s="66">
        <v>14</v>
      </c>
      <c r="CA40" s="66">
        <v>34</v>
      </c>
      <c r="CB40" s="66">
        <f>BY40+BZ40+CA40</f>
        <v>48</v>
      </c>
      <c r="CC40" s="65">
        <v>100</v>
      </c>
      <c r="CD40" s="63">
        <v>0</v>
      </c>
      <c r="CE40" s="66">
        <v>0</v>
      </c>
      <c r="CF40" s="66">
        <v>0</v>
      </c>
      <c r="CG40" s="66">
        <v>0</v>
      </c>
      <c r="CH40" s="66">
        <v>0</v>
      </c>
      <c r="CI40" s="66">
        <v>0</v>
      </c>
      <c r="CJ40" s="65">
        <v>0</v>
      </c>
      <c r="CK40" s="131"/>
      <c r="CL40" s="62" t="s">
        <v>24</v>
      </c>
      <c r="CM40" s="63">
        <v>0</v>
      </c>
      <c r="CN40" s="68">
        <v>0</v>
      </c>
      <c r="CO40" s="66">
        <v>0</v>
      </c>
      <c r="CP40" s="67">
        <v>0</v>
      </c>
      <c r="CQ40" s="67">
        <v>0</v>
      </c>
      <c r="CR40" s="67">
        <v>0</v>
      </c>
      <c r="CS40" s="65">
        <v>0</v>
      </c>
      <c r="CT40" s="63">
        <v>0</v>
      </c>
      <c r="CU40" s="66">
        <v>0</v>
      </c>
      <c r="CV40" s="66">
        <v>0</v>
      </c>
      <c r="CW40" s="66">
        <v>0</v>
      </c>
      <c r="CX40" s="66">
        <v>0</v>
      </c>
      <c r="CY40" s="65">
        <v>0</v>
      </c>
      <c r="CZ40" s="74"/>
      <c r="DC40" s="62" t="s">
        <v>24</v>
      </c>
      <c r="DD40" s="62" t="s">
        <v>24</v>
      </c>
      <c r="DE40" s="63">
        <v>0</v>
      </c>
      <c r="DF40" s="64">
        <v>0</v>
      </c>
      <c r="DG40" s="64">
        <v>0</v>
      </c>
      <c r="DH40" s="64">
        <v>0</v>
      </c>
      <c r="DI40" s="69">
        <v>0</v>
      </c>
      <c r="DJ40" s="63">
        <v>0</v>
      </c>
      <c r="DK40" s="66">
        <v>0</v>
      </c>
      <c r="DL40" s="66">
        <v>0</v>
      </c>
      <c r="DM40" s="66">
        <v>0</v>
      </c>
      <c r="DN40" s="66">
        <v>0</v>
      </c>
      <c r="DO40" s="65">
        <v>0</v>
      </c>
      <c r="DR40" s="59" t="s">
        <v>24</v>
      </c>
      <c r="DS40" s="63">
        <v>0</v>
      </c>
      <c r="DT40" s="66">
        <v>0</v>
      </c>
      <c r="DU40" s="66">
        <v>0</v>
      </c>
      <c r="DV40" s="66">
        <v>0</v>
      </c>
      <c r="DW40" s="65">
        <v>0</v>
      </c>
      <c r="DX40" s="63">
        <v>0</v>
      </c>
      <c r="DY40" s="70">
        <v>0</v>
      </c>
      <c r="DZ40" s="66">
        <v>0</v>
      </c>
      <c r="EA40" s="65">
        <v>0</v>
      </c>
      <c r="EB40" s="31"/>
      <c r="EC40" s="31"/>
      <c r="ED40" s="31"/>
      <c r="EE40" s="61" t="s">
        <v>24</v>
      </c>
      <c r="EF40" s="64">
        <v>0</v>
      </c>
      <c r="EG40" s="66">
        <v>0</v>
      </c>
      <c r="EH40" s="66">
        <v>0</v>
      </c>
      <c r="EI40" s="66">
        <v>0</v>
      </c>
      <c r="EJ40" s="63">
        <v>0</v>
      </c>
      <c r="EK40" s="66">
        <v>0</v>
      </c>
      <c r="EL40" s="66">
        <v>0</v>
      </c>
      <c r="EM40" s="65">
        <v>0</v>
      </c>
    </row>
    <row r="41" spans="1:143" ht="15" thickBot="1" x14ac:dyDescent="0.4">
      <c r="A41" s="75"/>
      <c r="B41" s="76"/>
      <c r="C41" s="77"/>
      <c r="D41" s="77"/>
      <c r="E41" s="78"/>
      <c r="F41" s="79"/>
      <c r="G41" s="80"/>
      <c r="H41" s="81"/>
      <c r="I41" s="81"/>
      <c r="J41" s="81"/>
      <c r="K41" s="82"/>
      <c r="L41" s="79"/>
      <c r="M41" s="80"/>
      <c r="N41" s="80"/>
      <c r="O41" s="80"/>
      <c r="P41" s="80"/>
      <c r="Q41" s="82"/>
      <c r="S41" s="75"/>
      <c r="T41" s="76"/>
      <c r="U41" s="83"/>
      <c r="V41" s="83"/>
      <c r="W41" s="83"/>
      <c r="X41" s="83"/>
      <c r="Y41" s="78"/>
      <c r="Z41" s="79"/>
      <c r="AA41" s="80"/>
      <c r="AB41" s="80"/>
      <c r="AC41" s="80"/>
      <c r="AD41" s="80"/>
      <c r="AE41" s="82"/>
      <c r="AF41" s="79"/>
      <c r="AG41" s="80"/>
      <c r="AH41" s="80"/>
      <c r="AI41" s="80"/>
      <c r="AJ41" s="80"/>
      <c r="AK41" s="82"/>
      <c r="AL41" s="131"/>
      <c r="AM41" s="75"/>
      <c r="AN41" s="76"/>
      <c r="AO41" s="83"/>
      <c r="AP41" s="83"/>
      <c r="AQ41" s="83"/>
      <c r="AR41" s="83"/>
      <c r="AS41" s="84"/>
      <c r="AT41" s="76"/>
      <c r="AU41" s="83"/>
      <c r="AV41" s="83"/>
      <c r="AW41" s="83"/>
      <c r="AX41" s="83"/>
      <c r="AY41" s="78"/>
      <c r="AZ41" s="31"/>
      <c r="BA41" s="31"/>
      <c r="BB41" s="75"/>
      <c r="BC41" s="121"/>
      <c r="BD41" s="127"/>
      <c r="BE41" s="85"/>
      <c r="BF41" s="127"/>
      <c r="BG41" s="124"/>
      <c r="BH41" s="79"/>
      <c r="BI41" s="80"/>
      <c r="BJ41" s="81"/>
      <c r="BK41" s="76"/>
      <c r="BL41" s="83"/>
      <c r="BM41" s="83"/>
      <c r="BN41" s="83"/>
      <c r="BO41" s="83"/>
      <c r="BP41" s="83"/>
      <c r="BQ41" s="83"/>
      <c r="BR41" s="83"/>
      <c r="BS41" s="83"/>
      <c r="BT41" s="83"/>
      <c r="BU41" s="78"/>
      <c r="BV41" s="75"/>
      <c r="BW41" s="76"/>
      <c r="BX41" s="86"/>
      <c r="BY41" s="86"/>
      <c r="BZ41" s="86"/>
      <c r="CA41" s="86"/>
      <c r="CB41" s="83"/>
      <c r="CC41" s="78"/>
      <c r="CD41" s="76"/>
      <c r="CE41" s="83"/>
      <c r="CF41" s="83"/>
      <c r="CG41" s="83"/>
      <c r="CH41" s="83"/>
      <c r="CI41" s="83"/>
      <c r="CJ41" s="78"/>
      <c r="CK41" s="131"/>
      <c r="CL41" s="75"/>
      <c r="CM41" s="76"/>
      <c r="CN41" s="77"/>
      <c r="CO41" s="87"/>
      <c r="CP41" s="88"/>
      <c r="CQ41" s="88"/>
      <c r="CR41" s="88"/>
      <c r="CS41" s="78"/>
      <c r="CT41" s="89"/>
      <c r="CU41" s="80"/>
      <c r="CV41" s="80"/>
      <c r="CW41" s="80"/>
      <c r="CX41" s="80"/>
      <c r="CY41" s="82"/>
      <c r="CZ41" s="11"/>
      <c r="DC41" s="75"/>
      <c r="DD41" s="75"/>
      <c r="DE41" s="79"/>
      <c r="DF41" s="89"/>
      <c r="DG41" s="89"/>
      <c r="DH41" s="89"/>
      <c r="DI41" s="90"/>
      <c r="DJ41" s="79"/>
      <c r="DK41" s="80"/>
      <c r="DL41" s="80"/>
      <c r="DM41" s="80"/>
      <c r="DN41" s="80"/>
      <c r="DO41" s="82"/>
      <c r="DR41" s="9"/>
      <c r="DS41" s="76"/>
      <c r="DT41" s="83"/>
      <c r="DU41" s="83"/>
      <c r="DV41" s="83"/>
      <c r="DW41" s="78"/>
      <c r="DX41" s="79"/>
      <c r="DY41" s="91"/>
      <c r="DZ41" s="80"/>
      <c r="EA41" s="82"/>
      <c r="EB41" s="31"/>
      <c r="EC41" s="31"/>
      <c r="ED41" s="31"/>
      <c r="EE41" s="36"/>
      <c r="EF41" s="92"/>
      <c r="EG41" s="93"/>
      <c r="EH41" s="93"/>
      <c r="EI41" s="93"/>
      <c r="EJ41" s="22"/>
      <c r="EK41" s="93"/>
      <c r="EL41" s="93"/>
      <c r="EM41" s="94"/>
    </row>
    <row r="42" spans="1:143" ht="15" thickBot="1" x14ac:dyDescent="0.4">
      <c r="A42" s="95" t="s">
        <v>25</v>
      </c>
      <c r="B42" s="96">
        <f>SUM(B21:B41)</f>
        <v>20</v>
      </c>
      <c r="C42" s="97">
        <f>SUM(C21:C41)</f>
        <v>1293</v>
      </c>
      <c r="D42" s="97">
        <f>SUM(D21:D41)</f>
        <v>572</v>
      </c>
      <c r="E42" s="98">
        <f>SUM(E21:E41)</f>
        <v>1865</v>
      </c>
      <c r="F42" s="96">
        <f>SUM(F21:F41)</f>
        <v>10</v>
      </c>
      <c r="G42" s="99">
        <f>SUM(G21:G41)</f>
        <v>1100</v>
      </c>
      <c r="H42" s="100">
        <f>SUM(H21:H41)</f>
        <v>2095</v>
      </c>
      <c r="I42" s="100">
        <f>SUM(I21:I41)</f>
        <v>608</v>
      </c>
      <c r="J42" s="100">
        <f>SUM(J21:J41)</f>
        <v>2703</v>
      </c>
      <c r="K42" s="101">
        <f>(K24+K32+K34+K39+K40)/5</f>
        <v>85</v>
      </c>
      <c r="L42" s="96">
        <f>SUM(L21:L41)</f>
        <v>14</v>
      </c>
      <c r="M42" s="99">
        <f>SUM(M21:M41)</f>
        <v>905</v>
      </c>
      <c r="N42" s="99">
        <f>SUM(N21:N41)</f>
        <v>3041</v>
      </c>
      <c r="O42" s="99">
        <f>SUM(O21:O41)</f>
        <v>907</v>
      </c>
      <c r="P42" s="102">
        <f>SUM(P21:P41)</f>
        <v>3948</v>
      </c>
      <c r="Q42" s="98">
        <f>(Q24+Q31+Q32+Q33+Q34+Q38+Q39+Q40)/8</f>
        <v>118.875</v>
      </c>
      <c r="S42" s="95" t="s">
        <v>25</v>
      </c>
      <c r="T42" s="96">
        <f>SUM(T21:T41)</f>
        <v>9</v>
      </c>
      <c r="U42" s="99">
        <f>SUM(U21:U41)</f>
        <v>430</v>
      </c>
      <c r="V42" s="99">
        <f>SUM(V21:V41)</f>
        <v>918</v>
      </c>
      <c r="W42" s="99">
        <f>SUM(W21:W41)</f>
        <v>167</v>
      </c>
      <c r="X42" s="102">
        <f>SUM(X21:X41)</f>
        <v>1085</v>
      </c>
      <c r="Y42" s="98">
        <f>(Y24+Y33+Y34+Y38+Y39+Y40)/6</f>
        <v>95.833333333333329</v>
      </c>
      <c r="Z42" s="96">
        <f>SUM(Z21:Z41)</f>
        <v>9</v>
      </c>
      <c r="AA42" s="99">
        <f>SUM(AA21:AA41)</f>
        <v>514</v>
      </c>
      <c r="AB42" s="99">
        <f>SUM(AB21:AB41)</f>
        <v>735</v>
      </c>
      <c r="AC42" s="99">
        <f>SUM(AC21:AC41)</f>
        <v>143</v>
      </c>
      <c r="AD42" s="99">
        <f>SUM(AD21:AD41)</f>
        <v>878</v>
      </c>
      <c r="AE42" s="98">
        <f>(AE24+AE32+AE33+AE34+AE38+AE39+AE40)/7</f>
        <v>98.857142857142861</v>
      </c>
      <c r="AF42" s="96">
        <f>SUM(AF21:AF41)</f>
        <v>3</v>
      </c>
      <c r="AG42" s="99">
        <f>SUM(AG21:AG41)</f>
        <v>44</v>
      </c>
      <c r="AH42" s="99">
        <f>SUM(AH21:AH41)</f>
        <v>65</v>
      </c>
      <c r="AI42" s="99">
        <f>SUM(AI21:AI41)</f>
        <v>0</v>
      </c>
      <c r="AJ42" s="99">
        <f>SUM(AJ21:AJ41)</f>
        <v>65</v>
      </c>
      <c r="AK42" s="101">
        <f>SUM(AK21:AK41)</f>
        <v>95</v>
      </c>
      <c r="AL42" s="107"/>
      <c r="AM42" s="95" t="s">
        <v>25</v>
      </c>
      <c r="AN42" s="96">
        <f>SUM(AN21:AN41)</f>
        <v>1</v>
      </c>
      <c r="AO42" s="99">
        <f>SUM(AO21:AO41)</f>
        <v>60</v>
      </c>
      <c r="AP42" s="99">
        <f>SUM(AP21:AP41)</f>
        <v>42</v>
      </c>
      <c r="AQ42" s="99">
        <f>SUM(AQ21:AQ41)</f>
        <v>18</v>
      </c>
      <c r="AR42" s="102">
        <f>SUM(AR21:AR41)</f>
        <v>60</v>
      </c>
      <c r="AS42" s="101">
        <v>100</v>
      </c>
      <c r="AT42" s="103">
        <f>SUM(AT21:AT41)</f>
        <v>7</v>
      </c>
      <c r="AU42" s="104">
        <f>SUM(AU21:AU41)</f>
        <v>190</v>
      </c>
      <c r="AV42" s="104">
        <f>SUM(AV21:AV41)</f>
        <v>342</v>
      </c>
      <c r="AW42" s="104">
        <f>SUM(AW21:AW41)</f>
        <v>75</v>
      </c>
      <c r="AX42" s="105">
        <f>SUM(AX21:AX41)</f>
        <v>417</v>
      </c>
      <c r="AY42" s="106">
        <f>(AY24+AY39+AY40)/3</f>
        <v>104.33333333333333</v>
      </c>
      <c r="AZ42" s="107"/>
      <c r="BA42" s="107"/>
      <c r="BB42" s="95" t="s">
        <v>25</v>
      </c>
      <c r="BC42" s="108">
        <f>SUM(BC21:BC41)</f>
        <v>2</v>
      </c>
      <c r="BD42" s="128">
        <f>SUM(BD21:BD41)</f>
        <v>211</v>
      </c>
      <c r="BE42" s="118">
        <f>SUM(BE21:BE41)</f>
        <v>75</v>
      </c>
      <c r="BF42" s="128">
        <f>SUM(BF21:BF41)</f>
        <v>286</v>
      </c>
      <c r="BG42" s="129">
        <f>SUM(BG21:BG41)</f>
        <v>2262</v>
      </c>
      <c r="BH42" s="96">
        <f>SUM(BH21:BH41)</f>
        <v>1</v>
      </c>
      <c r="BI42" s="99">
        <f>SUM(BI21:BI41)</f>
        <v>6943</v>
      </c>
      <c r="BJ42" s="109">
        <f>SUM(BJ21:BJ41)</f>
        <v>146</v>
      </c>
      <c r="BK42" s="103">
        <f>SUM(BK21:BK41)</f>
        <v>21</v>
      </c>
      <c r="BL42" s="105">
        <f>SUM(BL21:BL41)</f>
        <v>420</v>
      </c>
      <c r="BM42" s="105">
        <f>SUM(BM21:BM41)</f>
        <v>81</v>
      </c>
      <c r="BN42" s="105">
        <f>SUM(BN21:BN41)</f>
        <v>275</v>
      </c>
      <c r="BO42" s="105">
        <f>SUM(BO21:BO41)</f>
        <v>731</v>
      </c>
      <c r="BP42" s="104">
        <f>SUM(BP21:BP41)</f>
        <v>1087</v>
      </c>
      <c r="BQ42" s="110"/>
      <c r="BR42" s="110"/>
      <c r="BS42" s="110"/>
      <c r="BT42" s="110"/>
      <c r="BU42" s="106">
        <f>(BU32+BU33+BU34+BU35+BU38+BU39+BU40)/7</f>
        <v>96.142857142857139</v>
      </c>
      <c r="BV42" s="95" t="s">
        <v>25</v>
      </c>
      <c r="BW42" s="103">
        <f>SUM(BW21:BW41)</f>
        <v>5</v>
      </c>
      <c r="BX42" s="105">
        <f>SUM(BX21:BX41)</f>
        <v>26</v>
      </c>
      <c r="BY42" s="105">
        <f>SUM(BY21:BY41)</f>
        <v>1</v>
      </c>
      <c r="BZ42" s="105">
        <f>SUM(BZ21:BZ41)</f>
        <v>82</v>
      </c>
      <c r="CA42" s="105">
        <f>SUM(CA21:CA41)</f>
        <v>144</v>
      </c>
      <c r="CB42" s="104">
        <f>SUM(CB21:CB41)</f>
        <v>227</v>
      </c>
      <c r="CC42" s="106">
        <f>(CC32+CC35+CC38+CC40)/4</f>
        <v>74.25</v>
      </c>
      <c r="CD42" s="96">
        <f>SUM(CD21:CD41)</f>
        <v>3</v>
      </c>
      <c r="CE42" s="99">
        <f>SUM(CE21:CE41)</f>
        <v>72</v>
      </c>
      <c r="CF42" s="99">
        <f>SUM(CF21:CF41)</f>
        <v>34</v>
      </c>
      <c r="CG42" s="99">
        <f>SUM(CG21:CG41)</f>
        <v>45</v>
      </c>
      <c r="CH42" s="99">
        <f>SUM(CH21:CH41)</f>
        <v>1</v>
      </c>
      <c r="CI42" s="99">
        <f>SUM(CI21:CI41)</f>
        <v>80</v>
      </c>
      <c r="CJ42" s="101">
        <f>SUM(CJ21:CJ41)/3</f>
        <v>102</v>
      </c>
      <c r="CK42" s="107"/>
      <c r="CL42" s="95" t="s">
        <v>25</v>
      </c>
      <c r="CM42" s="96">
        <f>SUM(CM21:CM41)</f>
        <v>7</v>
      </c>
      <c r="CN42" s="111">
        <f>SUM(CN21:CN41)</f>
        <v>30665</v>
      </c>
      <c r="CO42" s="102">
        <f>SUM(CO21:CO41)</f>
        <v>38527</v>
      </c>
      <c r="CP42" s="109">
        <f>SUM(CP21:CP41)</f>
        <v>86</v>
      </c>
      <c r="CQ42" s="109">
        <f>SUM(CQ21:CQ41)</f>
        <v>110</v>
      </c>
      <c r="CR42" s="109">
        <f>SUM(CR21:CR41)</f>
        <v>50</v>
      </c>
      <c r="CS42" s="98">
        <f>SUM(CS21:CS41)</f>
        <v>246</v>
      </c>
      <c r="CT42" s="96">
        <f>SUM(CT21:CT41)</f>
        <v>8</v>
      </c>
      <c r="CU42" s="99">
        <f>SUM(CU21:CU41)</f>
        <v>396</v>
      </c>
      <c r="CV42" s="99">
        <f>SUM(CV21:CV41)</f>
        <v>187</v>
      </c>
      <c r="CW42" s="99">
        <f>SUM(CW21:CW41)</f>
        <v>248</v>
      </c>
      <c r="CX42" s="102">
        <f>SUM(CX21:CX41)</f>
        <v>435</v>
      </c>
      <c r="CY42" s="98">
        <f>(CY27+CY30+CY31+CY39+CY38)/5</f>
        <v>107.4</v>
      </c>
      <c r="CZ42" s="36"/>
      <c r="DC42" s="95" t="s">
        <v>25</v>
      </c>
      <c r="DD42" s="112" t="s">
        <v>25</v>
      </c>
      <c r="DE42" s="96">
        <f>SUM(DE21:DE41)</f>
        <v>2</v>
      </c>
      <c r="DF42" s="99">
        <f>SUM(DF21:DF41)</f>
        <v>93</v>
      </c>
      <c r="DG42" s="99">
        <f>SUM(DG21:DG41)</f>
        <v>50</v>
      </c>
      <c r="DH42" s="99">
        <f>SUM(DH21:DH41)</f>
        <v>3</v>
      </c>
      <c r="DI42" s="101">
        <f>SUM(DI21:DI41)</f>
        <v>146</v>
      </c>
      <c r="DJ42" s="96">
        <f>SUM(DJ21:DJ41)</f>
        <v>1</v>
      </c>
      <c r="DK42" s="99">
        <f>SUM(DK21:DK41)</f>
        <v>144</v>
      </c>
      <c r="DL42" s="99">
        <f>SUM(DL21:DL41)</f>
        <v>25</v>
      </c>
      <c r="DM42" s="99">
        <f>SUM(DM21:DM41)</f>
        <v>163</v>
      </c>
      <c r="DN42" s="99">
        <f>SUM(DN21:DN41)</f>
        <v>188</v>
      </c>
      <c r="DO42" s="101">
        <f>SUM(DO21:DO41)</f>
        <v>134</v>
      </c>
      <c r="DR42" s="112" t="s">
        <v>25</v>
      </c>
      <c r="DS42" s="96">
        <f>SUM(DS21:DS41)</f>
        <v>1</v>
      </c>
      <c r="DT42" s="99">
        <f>SUM(DT21:DT41)</f>
        <v>10</v>
      </c>
      <c r="DU42" s="99">
        <f>SUM(DU21:DU41)</f>
        <v>15</v>
      </c>
      <c r="DV42" s="101">
        <f>SUM(DV21:DV41)</f>
        <v>5</v>
      </c>
      <c r="DW42" s="113">
        <f>SUM(DW21:DW41)</f>
        <v>30</v>
      </c>
      <c r="DX42" s="96">
        <f>SUM(DX21:DX41)</f>
        <v>6</v>
      </c>
      <c r="DY42" s="99">
        <f>SUM(DY21:DY41)</f>
        <v>42</v>
      </c>
      <c r="DZ42" s="99">
        <f>SUM(DZ21:DZ41)</f>
        <v>62</v>
      </c>
      <c r="EA42" s="130">
        <f>(EA24+EA25)/2</f>
        <v>85.5</v>
      </c>
      <c r="EB42" s="31"/>
      <c r="EC42" s="31"/>
      <c r="ED42" s="31"/>
      <c r="EE42" s="95" t="s">
        <v>25</v>
      </c>
      <c r="EF42" s="97">
        <f>SUM(EF21:EF41)</f>
        <v>1</v>
      </c>
      <c r="EG42" s="99">
        <f>SUM(EG21:EG41)</f>
        <v>0</v>
      </c>
      <c r="EH42" s="99">
        <f>SUM(EH21:EH41)</f>
        <v>5</v>
      </c>
      <c r="EI42" s="99">
        <f>SUM(EI21:EI41)</f>
        <v>5</v>
      </c>
      <c r="EJ42" s="96">
        <f>SUM(EJ21:EJ41)</f>
        <v>1</v>
      </c>
      <c r="EK42" s="99">
        <f>SUM(EK21:EK41)</f>
        <v>18</v>
      </c>
      <c r="EL42" s="99">
        <f>SUM(EL21:EL41)</f>
        <v>22</v>
      </c>
      <c r="EM42" s="101">
        <f>SUM(EM21:EM41)</f>
        <v>40</v>
      </c>
    </row>
    <row r="44" spans="1:143" x14ac:dyDescent="0.35">
      <c r="P44" s="114"/>
    </row>
    <row r="45" spans="1:143" x14ac:dyDescent="0.35">
      <c r="AM45" s="114"/>
    </row>
    <row r="46" spans="1:143" x14ac:dyDescent="0.35">
      <c r="A46" s="31"/>
      <c r="F46" s="31"/>
      <c r="G46" s="3"/>
      <c r="H46" s="3"/>
      <c r="I46" s="3"/>
      <c r="J46" s="3"/>
      <c r="K46" s="3"/>
      <c r="BC46" s="3"/>
      <c r="BD46" s="3"/>
      <c r="BE46" s="3"/>
      <c r="BF46" s="3"/>
      <c r="BH46" s="3"/>
      <c r="BI46" s="3"/>
      <c r="BJ46" s="3"/>
      <c r="DD46" s="3"/>
      <c r="DE46" s="3"/>
      <c r="DF46" s="3"/>
      <c r="DG46" s="3"/>
      <c r="DH46" s="3"/>
      <c r="DI46" s="3"/>
    </row>
    <row r="47" spans="1:143" ht="12.75" hidden="1" customHeight="1" x14ac:dyDescent="0.35">
      <c r="A47" s="31"/>
      <c r="F47" s="31"/>
      <c r="G47" s="3"/>
      <c r="H47" s="3"/>
      <c r="I47" s="3"/>
      <c r="J47" s="3"/>
      <c r="K47" s="3"/>
      <c r="BC47" s="3"/>
      <c r="BD47" s="3"/>
      <c r="BE47" s="3"/>
      <c r="BF47" s="3"/>
      <c r="BH47" s="3"/>
      <c r="BI47" s="3"/>
      <c r="BJ47" s="3"/>
      <c r="DD47" s="3"/>
      <c r="DE47" s="3"/>
      <c r="DF47" s="3"/>
      <c r="DG47" s="3"/>
      <c r="DH47" s="3"/>
      <c r="DI47" s="3"/>
    </row>
    <row r="48" spans="1:143" ht="12.75" hidden="1" customHeight="1" x14ac:dyDescent="0.35">
      <c r="A48" s="31"/>
      <c r="F48" s="31"/>
      <c r="G48" s="3"/>
      <c r="H48" s="3"/>
      <c r="I48" s="3"/>
      <c r="J48" s="3"/>
      <c r="K48" s="3"/>
      <c r="BC48" s="3"/>
      <c r="BD48" s="3"/>
      <c r="BE48" s="3"/>
      <c r="BF48" s="3"/>
      <c r="BH48" s="3"/>
      <c r="BI48" s="3"/>
      <c r="BJ48" s="3"/>
      <c r="DD48" s="3"/>
      <c r="DE48" s="3"/>
      <c r="DF48" s="3"/>
      <c r="DG48" s="3"/>
      <c r="DH48" s="3"/>
      <c r="DI48" s="3"/>
    </row>
    <row r="49" spans="1:113" ht="12.75" hidden="1" customHeight="1" x14ac:dyDescent="0.35">
      <c r="A49" s="31"/>
      <c r="F49" s="31"/>
      <c r="G49" s="3"/>
      <c r="H49" s="3"/>
      <c r="I49" s="3"/>
      <c r="J49" s="3"/>
      <c r="K49" s="3"/>
      <c r="BC49" s="3"/>
      <c r="BD49" s="3"/>
      <c r="BE49" s="3"/>
      <c r="BF49" s="3"/>
      <c r="BH49" s="3"/>
      <c r="BI49" s="3"/>
      <c r="BJ49" s="3"/>
      <c r="DD49" s="3"/>
      <c r="DE49" s="3"/>
      <c r="DF49" s="3"/>
      <c r="DG49" s="3"/>
      <c r="DH49" s="3"/>
      <c r="DI49" s="3"/>
    </row>
    <row r="50" spans="1:113" ht="12.75" hidden="1" customHeight="1" x14ac:dyDescent="0.35">
      <c r="A50" s="31"/>
      <c r="F50" s="31"/>
      <c r="G50" s="3"/>
      <c r="H50" s="3"/>
      <c r="I50" s="3"/>
      <c r="J50" s="3"/>
      <c r="K50" s="3"/>
      <c r="BC50" s="3"/>
      <c r="BD50" s="3"/>
      <c r="BE50" s="3"/>
      <c r="BF50" s="3"/>
      <c r="BH50" s="3"/>
      <c r="BI50" s="3"/>
      <c r="BJ50" s="3"/>
      <c r="DD50" s="3"/>
      <c r="DE50" s="3"/>
      <c r="DF50" s="3"/>
      <c r="DG50" s="3"/>
      <c r="DH50" s="3"/>
      <c r="DI50" s="3"/>
    </row>
    <row r="51" spans="1:113" ht="12.75" hidden="1" customHeight="1" x14ac:dyDescent="0.35">
      <c r="A51" s="31"/>
      <c r="F51" s="31"/>
      <c r="G51" s="3"/>
      <c r="H51" s="3"/>
      <c r="I51" s="3"/>
      <c r="J51" s="3"/>
      <c r="K51" s="3"/>
      <c r="BC51" s="3"/>
      <c r="BD51" s="3"/>
      <c r="BE51" s="3"/>
      <c r="BF51" s="3"/>
      <c r="BH51" s="3"/>
      <c r="BI51" s="3"/>
      <c r="BJ51" s="3"/>
      <c r="DD51" s="3"/>
      <c r="DE51" s="3"/>
      <c r="DF51" s="3"/>
      <c r="DG51" s="3"/>
      <c r="DH51" s="3"/>
      <c r="DI51" s="3"/>
    </row>
    <row r="52" spans="1:113" ht="12.75" hidden="1" customHeight="1" x14ac:dyDescent="0.35">
      <c r="A52" s="31"/>
      <c r="F52" s="31"/>
      <c r="G52" s="3"/>
      <c r="H52" s="3"/>
      <c r="I52" s="3"/>
      <c r="J52" s="3"/>
      <c r="K52" s="3"/>
      <c r="BC52" s="3"/>
      <c r="BD52" s="3"/>
      <c r="BE52" s="3"/>
      <c r="BF52" s="3"/>
      <c r="BH52" s="3"/>
      <c r="BI52" s="3"/>
      <c r="BJ52" s="3"/>
      <c r="DD52" s="3"/>
      <c r="DE52" s="3"/>
      <c r="DF52" s="3"/>
      <c r="DG52" s="3"/>
      <c r="DH52" s="3"/>
      <c r="DI52" s="3"/>
    </row>
    <row r="53" spans="1:113" ht="12.75" hidden="1" customHeight="1" x14ac:dyDescent="0.35">
      <c r="A53" s="31"/>
      <c r="F53" s="31"/>
      <c r="G53" s="3"/>
      <c r="H53" s="3"/>
      <c r="I53" s="3"/>
      <c r="J53" s="3"/>
      <c r="K53" s="3"/>
      <c r="BC53" s="3"/>
      <c r="BD53" s="3"/>
      <c r="BE53" s="3"/>
      <c r="BF53" s="3"/>
      <c r="BH53" s="3"/>
      <c r="BI53" s="3"/>
      <c r="BJ53" s="3"/>
      <c r="DD53" s="3"/>
      <c r="DE53" s="3"/>
      <c r="DF53" s="3"/>
      <c r="DG53" s="3"/>
      <c r="DH53" s="3"/>
      <c r="DI53" s="3"/>
    </row>
    <row r="54" spans="1:113" ht="12.75" hidden="1" customHeight="1" x14ac:dyDescent="0.35">
      <c r="A54" s="31"/>
      <c r="F54" s="31"/>
      <c r="G54" s="3"/>
      <c r="H54" s="3"/>
      <c r="I54" s="3"/>
      <c r="J54" s="3"/>
      <c r="K54" s="3"/>
      <c r="BC54" s="3"/>
      <c r="BD54" s="3"/>
      <c r="BE54" s="3"/>
      <c r="BF54" s="3"/>
      <c r="BH54" s="3"/>
      <c r="BI54" s="3"/>
      <c r="BJ54" s="3"/>
      <c r="DD54" s="3"/>
      <c r="DE54" s="3"/>
      <c r="DF54" s="3"/>
      <c r="DG54" s="3"/>
      <c r="DH54" s="3"/>
      <c r="DI54" s="3"/>
    </row>
    <row r="55" spans="1:113" ht="12.75" hidden="1" customHeight="1" x14ac:dyDescent="0.35">
      <c r="A55" s="31"/>
      <c r="F55" s="31"/>
      <c r="G55" s="3"/>
      <c r="H55" s="3"/>
      <c r="I55" s="3"/>
      <c r="J55" s="3"/>
      <c r="K55" s="3"/>
      <c r="BC55" s="3"/>
      <c r="BD55" s="3"/>
      <c r="BE55" s="3"/>
      <c r="BF55" s="3"/>
      <c r="BH55" s="3"/>
      <c r="BI55" s="3"/>
      <c r="BJ55" s="3"/>
      <c r="DD55" s="3"/>
      <c r="DE55" s="3"/>
      <c r="DF55" s="3"/>
      <c r="DG55" s="3"/>
      <c r="DH55" s="3"/>
      <c r="DI55" s="3"/>
    </row>
    <row r="56" spans="1:113" ht="12.75" hidden="1" customHeight="1" x14ac:dyDescent="0.35">
      <c r="A56" s="31"/>
      <c r="F56" s="31"/>
      <c r="G56" s="3"/>
      <c r="H56" s="3"/>
      <c r="I56" s="3"/>
      <c r="J56" s="3"/>
      <c r="K56" s="3"/>
      <c r="BC56" s="3"/>
      <c r="BD56" s="3"/>
      <c r="BE56" s="3"/>
      <c r="BF56" s="3"/>
      <c r="BH56" s="3"/>
      <c r="BI56" s="3"/>
      <c r="BJ56" s="3"/>
      <c r="DD56" s="3"/>
      <c r="DE56" s="3"/>
      <c r="DF56" s="3"/>
      <c r="DG56" s="3"/>
      <c r="DH56" s="3"/>
      <c r="DI56" s="3"/>
    </row>
    <row r="57" spans="1:113" ht="12.75" hidden="1" customHeight="1" x14ac:dyDescent="0.35">
      <c r="A57" s="31"/>
      <c r="F57" s="31"/>
      <c r="G57" s="3"/>
      <c r="H57" s="3"/>
      <c r="I57" s="3"/>
      <c r="J57" s="3"/>
      <c r="K57" s="3"/>
      <c r="BC57" s="3"/>
      <c r="BD57" s="3"/>
      <c r="BE57" s="3"/>
      <c r="BF57" s="3"/>
      <c r="BH57" s="3"/>
      <c r="BI57" s="3"/>
      <c r="BJ57" s="3"/>
      <c r="DD57" s="3"/>
      <c r="DE57" s="3"/>
      <c r="DF57" s="3"/>
      <c r="DG57" s="3"/>
      <c r="DH57" s="3"/>
      <c r="DI57" s="3"/>
    </row>
    <row r="58" spans="1:113" x14ac:dyDescent="0.35">
      <c r="A58" s="31"/>
      <c r="F58" s="3"/>
      <c r="G58" s="3"/>
      <c r="H58" s="3"/>
      <c r="I58" s="3"/>
      <c r="J58" s="3"/>
      <c r="K58" s="3"/>
      <c r="BC58" s="3"/>
      <c r="BD58" s="3"/>
      <c r="BE58" s="3"/>
      <c r="BF58" s="3"/>
      <c r="BH58" s="3"/>
      <c r="BI58" s="3"/>
      <c r="BJ58" s="3"/>
      <c r="DD58" s="3"/>
      <c r="DE58" s="3"/>
      <c r="DF58" s="3"/>
      <c r="DG58" s="3"/>
      <c r="DH58" s="3"/>
      <c r="DI58" s="3"/>
    </row>
    <row r="59" spans="1:113" x14ac:dyDescent="0.35">
      <c r="A59" s="31"/>
      <c r="F59" s="3"/>
      <c r="G59" s="31"/>
      <c r="H59" s="31"/>
      <c r="I59" s="31"/>
      <c r="J59" s="31"/>
      <c r="K59" s="31"/>
      <c r="BC59" s="31"/>
      <c r="BD59" s="31"/>
      <c r="BE59" s="31"/>
      <c r="BF59" s="31"/>
      <c r="BH59" s="31"/>
      <c r="BI59" s="31"/>
      <c r="BJ59" s="31"/>
      <c r="DD59" s="31"/>
      <c r="DE59" s="31"/>
      <c r="DF59" s="31"/>
      <c r="DG59" s="31"/>
      <c r="DH59" s="31"/>
      <c r="DI59" s="31"/>
    </row>
    <row r="60" spans="1:113" x14ac:dyDescent="0.35">
      <c r="A60" s="31"/>
      <c r="F60" s="3"/>
      <c r="G60" s="31"/>
      <c r="H60" s="31"/>
      <c r="I60" s="31"/>
      <c r="J60" s="31"/>
      <c r="K60" s="31"/>
      <c r="BC60" s="31"/>
      <c r="BD60" s="31"/>
      <c r="BE60" s="31"/>
      <c r="BF60" s="31"/>
      <c r="BH60" s="31"/>
      <c r="BI60" s="31"/>
      <c r="BJ60" s="31"/>
      <c r="DD60" s="31"/>
      <c r="DE60" s="31"/>
      <c r="DF60" s="31"/>
      <c r="DG60" s="31"/>
      <c r="DH60" s="31"/>
      <c r="DI60" s="31"/>
    </row>
    <row r="61" spans="1:113" x14ac:dyDescent="0.35">
      <c r="A61" s="3"/>
      <c r="F61" s="3"/>
      <c r="G61" s="31"/>
      <c r="H61" s="31"/>
      <c r="I61" s="31"/>
      <c r="J61" s="31"/>
      <c r="K61" s="31"/>
      <c r="BC61" s="31"/>
      <c r="BD61" s="31"/>
      <c r="BE61" s="31"/>
      <c r="BF61" s="31"/>
      <c r="BH61" s="31"/>
      <c r="BI61" s="31"/>
      <c r="BJ61" s="31"/>
      <c r="CX61" s="3"/>
      <c r="DD61" s="31"/>
      <c r="DE61" s="31"/>
      <c r="DF61" s="31"/>
      <c r="DG61" s="31"/>
      <c r="DH61" s="31"/>
      <c r="DI61" s="31"/>
    </row>
    <row r="62" spans="1:113" ht="12.75" hidden="1" customHeight="1" x14ac:dyDescent="0.35">
      <c r="A62" s="3"/>
      <c r="F62" s="3"/>
      <c r="G62" s="3"/>
      <c r="H62" s="3"/>
      <c r="I62" s="3"/>
      <c r="J62" s="3"/>
      <c r="K62" s="3"/>
      <c r="BC62" s="3"/>
      <c r="BD62" s="3"/>
      <c r="BE62" s="3"/>
      <c r="BF62" s="3"/>
      <c r="BH62" s="3"/>
      <c r="BI62" s="3"/>
      <c r="BJ62" s="3"/>
      <c r="CX62" s="3"/>
      <c r="DD62" s="3"/>
      <c r="DE62" s="3"/>
      <c r="DF62" s="3"/>
      <c r="DG62" s="3"/>
      <c r="DH62" s="3"/>
      <c r="DI62" s="3"/>
    </row>
    <row r="63" spans="1:113" x14ac:dyDescent="0.35">
      <c r="A63" s="3"/>
      <c r="F63" s="3"/>
      <c r="G63" s="31"/>
      <c r="H63" s="31"/>
      <c r="I63" s="31"/>
      <c r="J63" s="31"/>
      <c r="K63" s="31"/>
      <c r="BC63" s="31"/>
      <c r="BD63" s="31"/>
      <c r="BE63" s="31"/>
      <c r="BF63" s="31"/>
      <c r="BH63" s="31"/>
      <c r="BI63" s="31"/>
      <c r="BJ63" s="31"/>
      <c r="CX63" s="3"/>
      <c r="DD63" s="31"/>
      <c r="DE63" s="31"/>
      <c r="DF63" s="31"/>
      <c r="DG63" s="31"/>
      <c r="DH63" s="31"/>
      <c r="DI63" s="31"/>
    </row>
    <row r="64" spans="1:113" x14ac:dyDescent="0.35">
      <c r="A64" s="3"/>
      <c r="F64" s="3"/>
      <c r="G64" s="31"/>
      <c r="H64" s="31"/>
      <c r="I64" s="31"/>
      <c r="J64" s="31"/>
      <c r="K64" s="31"/>
      <c r="BC64" s="31"/>
      <c r="BD64" s="31"/>
      <c r="BE64" s="31"/>
      <c r="BF64" s="31"/>
      <c r="BH64" s="31"/>
      <c r="BI64" s="31"/>
      <c r="BJ64" s="31"/>
      <c r="DD64" s="31"/>
      <c r="DE64" s="31"/>
      <c r="DF64" s="31"/>
      <c r="DG64" s="31"/>
      <c r="DH64" s="31"/>
      <c r="DI64" s="31"/>
    </row>
    <row r="65" spans="1:113" x14ac:dyDescent="0.35">
      <c r="A65" s="3"/>
      <c r="F65" s="3"/>
      <c r="G65" s="31"/>
      <c r="H65" s="31"/>
      <c r="I65" s="31"/>
      <c r="J65" s="31"/>
      <c r="K65" s="31"/>
      <c r="BC65" s="31"/>
      <c r="BD65" s="31"/>
      <c r="BE65" s="31"/>
      <c r="BF65" s="31"/>
      <c r="BH65" s="31"/>
      <c r="BI65" s="31"/>
      <c r="BJ65" s="31"/>
      <c r="DD65" s="31"/>
      <c r="DE65" s="31"/>
      <c r="DF65" s="31"/>
      <c r="DG65" s="31"/>
      <c r="DH65" s="31"/>
      <c r="DI65" s="31"/>
    </row>
    <row r="66" spans="1:113" x14ac:dyDescent="0.35">
      <c r="A66" s="3"/>
      <c r="F66" s="3"/>
      <c r="G66" s="31"/>
      <c r="H66" s="31"/>
      <c r="I66" s="31"/>
      <c r="J66" s="31"/>
      <c r="K66" s="31"/>
      <c r="BC66" s="31"/>
      <c r="BD66" s="31"/>
      <c r="BE66" s="31"/>
      <c r="BF66" s="31"/>
      <c r="BH66" s="31"/>
      <c r="BI66" s="31"/>
      <c r="BJ66" s="31"/>
      <c r="DD66" s="31"/>
      <c r="DE66" s="31"/>
      <c r="DF66" s="31"/>
      <c r="DG66" s="31"/>
      <c r="DH66" s="31"/>
      <c r="DI66" s="31"/>
    </row>
    <row r="67" spans="1:113" x14ac:dyDescent="0.35">
      <c r="A67" s="3"/>
      <c r="F67" s="3"/>
      <c r="G67" s="31"/>
      <c r="H67" s="31"/>
      <c r="I67" s="31"/>
      <c r="J67" s="31"/>
      <c r="K67" s="31"/>
      <c r="BC67" s="31"/>
      <c r="BD67" s="31"/>
      <c r="BE67" s="31"/>
      <c r="BF67" s="31"/>
      <c r="BH67" s="31"/>
      <c r="BI67" s="31"/>
      <c r="BJ67" s="31"/>
      <c r="DD67" s="31"/>
      <c r="DE67" s="31"/>
      <c r="DF67" s="31"/>
      <c r="DG67" s="31"/>
      <c r="DH67" s="31"/>
      <c r="DI67" s="31"/>
    </row>
    <row r="68" spans="1:113" x14ac:dyDescent="0.35">
      <c r="A68" s="3"/>
      <c r="F68" s="3"/>
      <c r="G68" s="31"/>
      <c r="H68" s="31"/>
      <c r="I68" s="31"/>
      <c r="J68" s="31"/>
      <c r="K68" s="31"/>
      <c r="BC68" s="31"/>
      <c r="BD68" s="31"/>
      <c r="BE68" s="31"/>
      <c r="BF68" s="31"/>
      <c r="BH68" s="31"/>
      <c r="BI68" s="31"/>
      <c r="BJ68" s="31"/>
      <c r="DD68" s="31"/>
      <c r="DE68" s="31"/>
      <c r="DF68" s="31"/>
      <c r="DG68" s="31"/>
      <c r="DH68" s="31"/>
      <c r="DI68" s="31"/>
    </row>
    <row r="69" spans="1:113" x14ac:dyDescent="0.35">
      <c r="A69" s="3"/>
      <c r="F69" s="3"/>
      <c r="G69" s="31"/>
      <c r="H69" s="31"/>
      <c r="I69" s="31"/>
      <c r="J69" s="31"/>
      <c r="K69" s="31"/>
      <c r="BC69" s="31"/>
      <c r="BD69" s="31"/>
      <c r="BE69" s="31"/>
      <c r="BF69" s="31"/>
      <c r="BH69" s="31"/>
      <c r="BI69" s="31"/>
      <c r="BJ69" s="31"/>
      <c r="DD69" s="31"/>
      <c r="DE69" s="31"/>
      <c r="DF69" s="31"/>
      <c r="DG69" s="31"/>
      <c r="DH69" s="31"/>
      <c r="DI69" s="31"/>
    </row>
    <row r="70" spans="1:113" x14ac:dyDescent="0.35">
      <c r="A70" s="3"/>
      <c r="F70" s="3"/>
      <c r="G70" s="31"/>
      <c r="H70" s="31"/>
      <c r="I70" s="31"/>
      <c r="J70" s="31"/>
      <c r="K70" s="31"/>
      <c r="BC70" s="31"/>
      <c r="BD70" s="31"/>
      <c r="BE70" s="31"/>
      <c r="BF70" s="31"/>
      <c r="BH70" s="31"/>
      <c r="BI70" s="31"/>
      <c r="BJ70" s="31"/>
      <c r="DD70" s="31"/>
      <c r="DE70" s="31"/>
      <c r="DF70" s="31"/>
      <c r="DG70" s="31"/>
      <c r="DH70" s="31"/>
      <c r="DI70" s="31"/>
    </row>
    <row r="71" spans="1:113" x14ac:dyDescent="0.35">
      <c r="A71" s="3"/>
      <c r="F71" s="3"/>
      <c r="G71" s="31"/>
      <c r="H71" s="31"/>
      <c r="I71" s="31"/>
      <c r="J71" s="31"/>
      <c r="K71" s="31"/>
      <c r="BC71" s="31"/>
      <c r="BD71" s="31"/>
      <c r="BE71" s="31"/>
      <c r="BF71" s="31"/>
      <c r="BH71" s="31"/>
      <c r="BI71" s="31"/>
      <c r="BJ71" s="31"/>
      <c r="DD71" s="31"/>
      <c r="DE71" s="31"/>
      <c r="DF71" s="31"/>
      <c r="DG71" s="31"/>
      <c r="DH71" s="31"/>
      <c r="DI71" s="31"/>
    </row>
    <row r="72" spans="1:113" x14ac:dyDescent="0.35">
      <c r="A72" s="3"/>
      <c r="F72" s="3"/>
      <c r="G72" s="31"/>
      <c r="H72" s="31"/>
      <c r="I72" s="31"/>
      <c r="J72" s="31"/>
      <c r="K72" s="31"/>
      <c r="BC72" s="31"/>
      <c r="BD72" s="31"/>
      <c r="BE72" s="31"/>
      <c r="BF72" s="31"/>
      <c r="BH72" s="31"/>
      <c r="BI72" s="31"/>
      <c r="BJ72" s="31"/>
      <c r="DD72" s="31"/>
      <c r="DE72" s="31"/>
      <c r="DF72" s="31"/>
      <c r="DG72" s="31"/>
      <c r="DH72" s="31"/>
      <c r="DI72" s="31"/>
    </row>
    <row r="73" spans="1:113" x14ac:dyDescent="0.35">
      <c r="A73" s="3"/>
      <c r="F73" s="3"/>
      <c r="G73" s="31"/>
      <c r="H73" s="31"/>
      <c r="I73" s="31"/>
      <c r="J73" s="31"/>
      <c r="K73" s="31"/>
      <c r="BC73" s="31"/>
      <c r="BD73" s="31"/>
      <c r="BE73" s="31"/>
      <c r="BF73" s="31"/>
      <c r="BH73" s="31"/>
      <c r="BI73" s="31"/>
      <c r="BJ73" s="31"/>
      <c r="DD73" s="31"/>
      <c r="DE73" s="31"/>
      <c r="DF73" s="31"/>
      <c r="DG73" s="31"/>
      <c r="DH73" s="31"/>
      <c r="DI73" s="31"/>
    </row>
    <row r="74" spans="1:113" x14ac:dyDescent="0.35">
      <c r="A74" s="3"/>
      <c r="F74" s="3"/>
      <c r="G74" s="31"/>
      <c r="H74" s="31"/>
      <c r="I74" s="31"/>
      <c r="J74" s="31"/>
      <c r="K74" s="31"/>
      <c r="BC74" s="31"/>
      <c r="BD74" s="31"/>
      <c r="BE74" s="31"/>
      <c r="BF74" s="31"/>
      <c r="BH74" s="31"/>
      <c r="BI74" s="31"/>
      <c r="BJ74" s="31"/>
      <c r="DD74" s="31"/>
      <c r="DE74" s="31"/>
      <c r="DF74" s="31"/>
      <c r="DG74" s="31"/>
      <c r="DH74" s="31"/>
      <c r="DI74" s="31"/>
    </row>
    <row r="75" spans="1:113" x14ac:dyDescent="0.35">
      <c r="A75" s="3"/>
      <c r="F75" s="3"/>
      <c r="G75" s="31"/>
      <c r="H75" s="31"/>
      <c r="I75" s="31"/>
      <c r="J75" s="31"/>
      <c r="K75" s="31"/>
      <c r="BC75" s="31"/>
      <c r="BD75" s="31"/>
      <c r="BE75" s="31"/>
      <c r="BF75" s="31"/>
      <c r="BH75" s="31"/>
      <c r="BI75" s="31"/>
      <c r="BJ75" s="31"/>
      <c r="DD75" s="31"/>
      <c r="DE75" s="31"/>
      <c r="DF75" s="31"/>
      <c r="DG75" s="31"/>
      <c r="DH75" s="31"/>
      <c r="DI75" s="31"/>
    </row>
    <row r="76" spans="1:113" x14ac:dyDescent="0.35">
      <c r="A76" s="3"/>
      <c r="F76" s="3"/>
      <c r="G76" s="31"/>
      <c r="H76" s="31"/>
      <c r="I76" s="31"/>
      <c r="J76" s="31"/>
      <c r="K76" s="31"/>
      <c r="BC76" s="31"/>
      <c r="BD76" s="31"/>
      <c r="BE76" s="31"/>
      <c r="BF76" s="31"/>
      <c r="BH76" s="31"/>
      <c r="BI76" s="31"/>
      <c r="BJ76" s="31"/>
      <c r="DD76" s="31"/>
      <c r="DE76" s="31"/>
      <c r="DF76" s="31"/>
      <c r="DG76" s="31"/>
      <c r="DH76" s="31"/>
      <c r="DI76" s="31"/>
    </row>
    <row r="77" spans="1:113" x14ac:dyDescent="0.35">
      <c r="A77" s="3"/>
      <c r="F77" s="3"/>
      <c r="G77" s="31"/>
      <c r="H77" s="31"/>
      <c r="I77" s="31"/>
      <c r="J77" s="31"/>
      <c r="K77" s="31"/>
      <c r="BC77" s="31"/>
      <c r="BD77" s="31"/>
      <c r="BE77" s="31"/>
      <c r="BF77" s="31"/>
      <c r="BH77" s="31"/>
      <c r="BI77" s="31"/>
      <c r="BJ77" s="31"/>
      <c r="DD77" s="31"/>
      <c r="DE77" s="31"/>
      <c r="DF77" s="31"/>
      <c r="DG77" s="31"/>
      <c r="DH77" s="31"/>
      <c r="DI77" s="31"/>
    </row>
    <row r="78" spans="1:113" x14ac:dyDescent="0.35">
      <c r="A78" s="3"/>
      <c r="F78" s="3"/>
      <c r="G78" s="31"/>
      <c r="H78" s="31"/>
      <c r="I78" s="31"/>
      <c r="J78" s="31"/>
      <c r="K78" s="31"/>
      <c r="BC78" s="31"/>
      <c r="BD78" s="31"/>
      <c r="BE78" s="31"/>
      <c r="BF78" s="31"/>
      <c r="BH78" s="31"/>
      <c r="BI78" s="31"/>
      <c r="BJ78" s="31"/>
      <c r="DD78" s="31"/>
      <c r="DE78" s="31"/>
      <c r="DF78" s="31"/>
      <c r="DG78" s="31"/>
      <c r="DH78" s="31"/>
      <c r="DI78" s="31"/>
    </row>
    <row r="79" spans="1:113" x14ac:dyDescent="0.35">
      <c r="A79" s="3"/>
      <c r="F79" s="3"/>
      <c r="G79" s="31"/>
      <c r="H79" s="31"/>
      <c r="I79" s="31"/>
      <c r="J79" s="31"/>
      <c r="K79" s="31"/>
      <c r="BC79" s="31"/>
      <c r="BD79" s="31"/>
      <c r="BE79" s="31"/>
      <c r="BF79" s="31"/>
      <c r="BH79" s="31"/>
      <c r="BI79" s="31"/>
      <c r="BJ79" s="31"/>
      <c r="DD79" s="31"/>
      <c r="DE79" s="31"/>
      <c r="DF79" s="31"/>
      <c r="DG79" s="31"/>
      <c r="DH79" s="31"/>
      <c r="DI79" s="31"/>
    </row>
    <row r="80" spans="1:113" x14ac:dyDescent="0.35">
      <c r="A80" s="3"/>
      <c r="F80" s="3"/>
      <c r="G80" s="31"/>
      <c r="H80" s="31"/>
      <c r="I80" s="31"/>
      <c r="J80" s="31"/>
      <c r="K80" s="31"/>
      <c r="BC80" s="31"/>
      <c r="BD80" s="31"/>
      <c r="BE80" s="31"/>
      <c r="BF80" s="31"/>
      <c r="BH80" s="31"/>
      <c r="BI80" s="31"/>
      <c r="BJ80" s="31"/>
      <c r="DD80" s="31"/>
      <c r="DE80" s="31"/>
      <c r="DF80" s="31"/>
      <c r="DG80" s="31"/>
      <c r="DH80" s="31"/>
      <c r="DI80" s="31"/>
    </row>
    <row r="81" spans="1:113" x14ac:dyDescent="0.35">
      <c r="A81" s="3"/>
      <c r="F81" s="3"/>
      <c r="G81" s="31"/>
      <c r="H81" s="31"/>
      <c r="I81" s="31"/>
      <c r="J81" s="31"/>
      <c r="K81" s="31"/>
      <c r="BC81" s="31"/>
      <c r="BD81" s="31"/>
      <c r="BE81" s="31"/>
      <c r="BF81" s="31"/>
      <c r="BH81" s="31"/>
      <c r="BI81" s="31"/>
      <c r="BJ81" s="31"/>
      <c r="DD81" s="31"/>
      <c r="DE81" s="31"/>
      <c r="DF81" s="31"/>
      <c r="DG81" s="31"/>
      <c r="DH81" s="31"/>
      <c r="DI81" s="31"/>
    </row>
    <row r="82" spans="1:113" x14ac:dyDescent="0.35">
      <c r="A82" s="3"/>
      <c r="F82" s="3"/>
      <c r="G82" s="31"/>
      <c r="H82" s="31"/>
      <c r="I82" s="31"/>
      <c r="J82" s="31"/>
      <c r="K82" s="31"/>
      <c r="BC82" s="31"/>
      <c r="BD82" s="31"/>
      <c r="BE82" s="31"/>
      <c r="BF82" s="31"/>
      <c r="BH82" s="31"/>
      <c r="BI82" s="31"/>
      <c r="BJ82" s="31"/>
      <c r="DD82" s="31"/>
      <c r="DE82" s="31"/>
      <c r="DF82" s="31"/>
      <c r="DG82" s="31"/>
      <c r="DH82" s="31"/>
      <c r="DI82" s="31"/>
    </row>
    <row r="83" spans="1:113" x14ac:dyDescent="0.35">
      <c r="A83" s="3"/>
      <c r="F83" s="3"/>
      <c r="G83" s="31"/>
      <c r="H83" s="31"/>
      <c r="I83" s="31"/>
      <c r="J83" s="31"/>
      <c r="K83" s="31"/>
      <c r="BC83" s="31"/>
      <c r="BD83" s="31"/>
      <c r="BE83" s="31"/>
      <c r="BF83" s="31"/>
      <c r="BH83" s="31"/>
      <c r="BI83" s="31"/>
      <c r="BJ83" s="31"/>
      <c r="DD83" s="31"/>
      <c r="DE83" s="31"/>
      <c r="DF83" s="31"/>
      <c r="DG83" s="31"/>
      <c r="DH83" s="31"/>
      <c r="DI83" s="31"/>
    </row>
    <row r="84" spans="1:113" x14ac:dyDescent="0.35">
      <c r="A84" s="3"/>
      <c r="F84" s="3"/>
      <c r="G84" s="31"/>
      <c r="H84" s="31"/>
      <c r="I84" s="31"/>
      <c r="J84" s="31"/>
      <c r="K84" s="31"/>
      <c r="BC84" s="31"/>
      <c r="BD84" s="31"/>
      <c r="BE84" s="31"/>
      <c r="BF84" s="31"/>
      <c r="BH84" s="31"/>
      <c r="BI84" s="31"/>
      <c r="BJ84" s="31"/>
      <c r="DD84" s="31"/>
      <c r="DE84" s="31"/>
      <c r="DF84" s="31"/>
      <c r="DG84" s="31"/>
      <c r="DH84" s="31"/>
      <c r="DI84" s="31"/>
    </row>
    <row r="85" spans="1:113" x14ac:dyDescent="0.35">
      <c r="A85" s="13"/>
      <c r="F85" s="3"/>
      <c r="G85" s="107"/>
      <c r="H85" s="107"/>
      <c r="I85" s="107"/>
      <c r="J85" s="107"/>
      <c r="K85" s="107"/>
      <c r="BC85" s="115"/>
      <c r="BD85" s="115"/>
      <c r="BE85" s="115"/>
      <c r="BF85" s="115"/>
      <c r="BH85" s="107"/>
      <c r="BI85" s="107"/>
      <c r="BJ85" s="107"/>
      <c r="DD85" s="107"/>
      <c r="DE85" s="107"/>
      <c r="DF85" s="107"/>
      <c r="DG85" s="107"/>
      <c r="DH85" s="107"/>
      <c r="DI85" s="107"/>
    </row>
    <row r="88" spans="1:113" x14ac:dyDescent="0.35">
      <c r="AJ88" s="115"/>
      <c r="AK88" s="116"/>
      <c r="AL88" s="116"/>
    </row>
    <row r="89" spans="1:113" x14ac:dyDescent="0.35">
      <c r="AG89" s="114"/>
      <c r="AH89" s="114"/>
      <c r="AI89" s="114"/>
    </row>
    <row r="111" spans="5:16" x14ac:dyDescent="0.35">
      <c r="E111" s="114"/>
      <c r="M111" s="114"/>
      <c r="N111" s="114"/>
      <c r="O111" s="114"/>
      <c r="P111" s="114"/>
    </row>
  </sheetData>
  <mergeCells count="53">
    <mergeCell ref="BV1:CJ1"/>
    <mergeCell ref="CL1:CY1"/>
    <mergeCell ref="DC1:DO1"/>
    <mergeCell ref="DR1:EA1"/>
    <mergeCell ref="EE1:EM1"/>
    <mergeCell ref="A1:Q1"/>
    <mergeCell ref="S1:AK1"/>
    <mergeCell ref="AM1:AY1"/>
    <mergeCell ref="BB1:BU1"/>
    <mergeCell ref="EG16:EI16"/>
    <mergeCell ref="EF3:EI3"/>
    <mergeCell ref="DK17:DK19"/>
    <mergeCell ref="EJ3:EM3"/>
    <mergeCell ref="EK16:EM16"/>
    <mergeCell ref="DJ3:DO3"/>
    <mergeCell ref="C16:E16"/>
    <mergeCell ref="L3:Q3"/>
    <mergeCell ref="B3:E3"/>
    <mergeCell ref="G16:G20"/>
    <mergeCell ref="BK3:BU3"/>
    <mergeCell ref="AF3:AK3"/>
    <mergeCell ref="AN3:AS3"/>
    <mergeCell ref="AB16:AD16"/>
    <mergeCell ref="AH16:AJ16"/>
    <mergeCell ref="V16:X16"/>
    <mergeCell ref="T3:Y3"/>
    <mergeCell ref="AP16:AR16"/>
    <mergeCell ref="Z3:AE3"/>
    <mergeCell ref="BM16:BP16"/>
    <mergeCell ref="H16:J16"/>
    <mergeCell ref="BD16:BF16"/>
    <mergeCell ref="BG17:BG20"/>
    <mergeCell ref="DX3:EA3"/>
    <mergeCell ref="DE3:DI3"/>
    <mergeCell ref="DT16:DW16"/>
    <mergeCell ref="BW3:CC3"/>
    <mergeCell ref="BY16:CB16"/>
    <mergeCell ref="DS3:DW3"/>
    <mergeCell ref="CD3:CJ3"/>
    <mergeCell ref="CM3:CS3"/>
    <mergeCell ref="CF16:CI16"/>
    <mergeCell ref="CE16:CE19"/>
    <mergeCell ref="DF16:DI16"/>
    <mergeCell ref="DL16:DN16"/>
    <mergeCell ref="CP16:CS16"/>
    <mergeCell ref="CV16:CX16"/>
    <mergeCell ref="CT3:CY3"/>
    <mergeCell ref="F3:K3"/>
    <mergeCell ref="BH3:BJ3"/>
    <mergeCell ref="BC3:BG3"/>
    <mergeCell ref="AT3:AY3"/>
    <mergeCell ref="AV16:AX16"/>
    <mergeCell ref="N16:P16"/>
  </mergeCells>
  <phoneticPr fontId="0" type="noConversion"/>
  <pageMargins left="0.75" right="0.75" top="1" bottom="1" header="0.5" footer="0.5"/>
  <pageSetup paperSize="9" orientation="landscape" verticalDpi="200" r:id="rId1"/>
  <headerFooter alignWithMargins="0"/>
  <ignoredErrors>
    <ignoredError sqref="Q42 AE42 K42" formula="1"/>
    <ignoredError sqref="P21:P4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intézmények</vt:lpstr>
    </vt:vector>
  </TitlesOfParts>
  <Company>Magyar Vöröskereszt 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Polacsek Györgyi</cp:lastModifiedBy>
  <cp:lastPrinted>2019-06-04T06:26:25Z</cp:lastPrinted>
  <dcterms:created xsi:type="dcterms:W3CDTF">2007-01-11T13:54:40Z</dcterms:created>
  <dcterms:modified xsi:type="dcterms:W3CDTF">2019-06-04T06:28:36Z</dcterms:modified>
</cp:coreProperties>
</file>